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firstSheet="1" activeTab="7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7. Паспорт отчет о закупке" sheetId="6" r:id="rId7"/>
    <sheet name="8. Общие сведения" sheetId="7" r:id="rId8"/>
  </sheets>
  <definedNames>
    <definedName name="Print_Area_0" localSheetId="0">'1. паспорт местоположение'!$A$1:$C$49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6">'7. Паспорт отчет о закупке'!$A$1:$W$30</definedName>
    <definedName name="Print_Area_0_0" localSheetId="0">'1. паспорт местоположение'!$A$1:$C$49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6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6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7" i="5" l="1"/>
  <c r="D57" i="5"/>
  <c r="C57" i="5"/>
  <c r="D51" i="5"/>
  <c r="T45" i="5"/>
  <c r="H45" i="5"/>
  <c r="D45" i="5"/>
  <c r="D54" i="5" s="1"/>
  <c r="C45" i="5"/>
  <c r="C54" i="5" s="1"/>
  <c r="T37" i="5"/>
  <c r="H37" i="5"/>
  <c r="H35" i="5"/>
  <c r="H34" i="5"/>
  <c r="D34" i="5"/>
  <c r="T34" i="5" s="1"/>
  <c r="T33" i="5"/>
  <c r="H33" i="5"/>
  <c r="D33" i="5"/>
  <c r="T30" i="5"/>
  <c r="C30" i="5"/>
  <c r="H30" i="5" s="1"/>
  <c r="H51" i="5" s="1"/>
  <c r="T27" i="5"/>
  <c r="D27" i="5"/>
  <c r="C27" i="5"/>
  <c r="T24" i="5"/>
  <c r="H24" i="5"/>
  <c r="H27" i="5" s="1"/>
  <c r="T54" i="5" l="1"/>
  <c r="H54" i="5"/>
  <c r="C51" i="5"/>
  <c r="T51" i="5" s="1"/>
  <c r="A5" i="7" l="1"/>
  <c r="G5" i="6"/>
  <c r="F4" i="5"/>
  <c r="I5" i="4"/>
  <c r="C5" i="3"/>
  <c r="Q5" i="2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<sst xmlns="http://schemas.openxmlformats.org/spreadsheetml/2006/main" count="596" uniqueCount="365">
  <si>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</si>
  <si>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</si>
  <si>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</si>
  <si>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</si>
  <si>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</si>
  <si>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</si>
  <si>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</si>
  <si>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</si>
  <si>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</si>
  <si>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</si>
  <si>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</si>
  <si>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</si>
  <si>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</si>
  <si>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</si>
  <si>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</si>
  <si>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</si>
  <si>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</si>
  <si>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</si>
  <si>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</si>
  <si>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</si>
  <si>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</si>
  <si>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</si>
  <si>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</si>
  <si>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</si>
  <si>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</si>
  <si>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</si>
  <si>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</si>
  <si>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</si>
  <si>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</si>
  <si>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</si>
  <si>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</si>
  <si>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</si>
  <si>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</si>
  <si>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</si>
  <si>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</si>
  <si>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</si>
  <si>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</si>
  <si>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</si>
  <si>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</si>
  <si>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</si>
  <si>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</si>
  <si>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</si>
  <si>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</si>
  <si>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</si>
  <si>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</si>
  <si>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</si>
  <si>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</si>
  <si>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</si>
  <si>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</si>
  <si>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</si>
  <si>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</si>
  <si>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</si>
  <si>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</si>
  <si>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</si>
  <si>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</si>
  <si>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</si>
  <si>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</si>
  <si>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</si>
  <si>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</si>
  <si>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</si>
  <si>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</si>
  <si>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</si>
  <si>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</si>
  <si>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</si>
  <si>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</si>
  <si>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</si>
  <si>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</si>
  <si>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</si>
  <si>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</si>
  <si>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</si>
  <si>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</si>
  <si>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</si>
  <si>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</si>
  <si>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</si>
  <si>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</si>
  <si>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</si>
  <si>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</si>
  <si>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</si>
  <si>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</si>
  <si>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</si>
  <si>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</si>
  <si>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</si>
  <si>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</si>
  <si>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</si>
  <si>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</si>
  <si>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</si>
  <si>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</si>
  <si>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</si>
  <si>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</si>
  <si>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</si>
  <si>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</si>
  <si>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</si>
  <si>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</si>
  <si>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</si>
  <si>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</si>
  <si>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</si>
  <si>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</si>
  <si>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</si>
  <si>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</si>
  <si>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</si>
  <si>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</si>
  <si>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</si>
  <si>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</si>
  <si>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</si>
  <si>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</si>
  <si>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</si>
  <si>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</si>
  <si>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</si>
  <si>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</si>
  <si>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</si>
  <si>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</si>
  <si>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</si>
  <si>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</si>
  <si>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</si>
  <si>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</si>
  <si>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</si>
  <si>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</si>
  <si>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</si>
  <si>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</si>
  <si>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</si>
  <si>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</si>
  <si>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</si>
  <si>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</si>
  <si>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</si>
  <si>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</si>
  <si>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</si>
  <si>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</si>
  <si>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</si>
  <si>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</si>
  <si>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</si>
  <si>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</si>
  <si>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</si>
  <si>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</si>
  <si>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</si>
  <si>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</si>
  <si>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</si>
  <si>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</si>
  <si>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</si>
  <si>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</si>
  <si>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</si>
  <si>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</si>
  <si>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</si>
  <si>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</si>
  <si>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</si>
  <si>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</si>
  <si>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</si>
  <si>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</si>
  <si>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</si>
  <si>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</si>
  <si>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</si>
  <si>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</si>
  <si>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</si>
  <si>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</si>
  <si>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</si>
  <si>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</si>
  <si>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</si>
  <si>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</si>
  <si>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</si>
  <si>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</si>
  <si>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</si>
  <si>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</si>
  <si>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</si>
  <si>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</si>
  <si>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</si>
  <si>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</si>
  <si>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</si>
  <si>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</si>
  <si>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</si>
  <si>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</si>
  <si>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</si>
  <si>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</si>
  <si>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</si>
  <si>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</si>
  <si>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</si>
  <si>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</si>
  <si>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</si>
  <si>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</si>
  <si>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</si>
  <si>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</si>
  <si>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</si>
  <si>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</si>
  <si>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</si>
  <si>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</si>
  <si>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</si>
  <si>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</si>
  <si>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</si>
  <si>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</si>
  <si>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</si>
  <si>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</si>
  <si>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</si>
  <si>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</si>
  <si>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</si>
  <si>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</si>
  <si>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</si>
  <si>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</si>
  <si>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</si>
  <si>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</si>
  <si>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</si>
  <si>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</si>
  <si>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</si>
  <si>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</si>
  <si>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</si>
  <si>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</si>
  <si>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</si>
  <si>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</si>
  <si>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</si>
  <si>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</si>
  <si>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</si>
  <si>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</si>
  <si>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</si>
  <si>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</si>
  <si>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</si>
  <si>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</si>
  <si>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</si>
  <si>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</si>
  <si>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</si>
  <si>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</si>
  <si>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</si>
  <si>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</si>
  <si>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</si>
  <si>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</si>
  <si>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</si>
  <si>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</si>
  <si>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</si>
  <si>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</si>
  <si>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</si>
  <si>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</si>
  <si>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</si>
  <si>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</si>
  <si>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</si>
  <si>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</si>
  <si>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</si>
  <si>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</si>
  <si>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</si>
  <si>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</si>
  <si>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</si>
  <si>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</si>
  <si>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</si>
  <si>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</si>
  <si>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</si>
  <si>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</si>
  <si>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</si>
  <si>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</si>
  <si>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</si>
  <si>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</si>
  <si>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</si>
  <si>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</si>
  <si>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</si>
  <si>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</si>
  <si>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</si>
  <si>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</si>
  <si>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</si>
  <si>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</si>
  <si>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</si>
  <si>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</si>
  <si>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</si>
  <si>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</si>
  <si>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</si>
  <si>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</si>
  <si>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</si>
  <si>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</si>
  <si>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</si>
  <si>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</si>
  <si>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</si>
  <si>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</si>
  <si>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</si>
  <si>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</si>
  <si>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</si>
  <si>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</si>
  <si>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</si>
  <si>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</si>
  <si>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</si>
  <si>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</si>
  <si>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</si>
  <si>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</si>
  <si>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</si>
  <si>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</si>
  <si>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</si>
  <si>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</si>
  <si>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</si>
  <si>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</si>
  <si>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</si>
  <si>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</si>
  <si>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</si>
  <si>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</si>
  <si>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</si>
  <si>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</si>
  <si>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</si>
  <si>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</si>
  <si>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</si>
  <si>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</si>
  <si>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</si>
  <si>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</si>
  <si>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</si>
  <si>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</si>
  <si>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</si>
  <si>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</si>
  <si>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</si>
  <si>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</si>
  <si>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</si>
  <si>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</si>
  <si>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</si>
  <si>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</si>
  <si>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</si>
  <si>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</si>
  <si>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</si>
  <si>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</si>
  <si>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</si>
  <si>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</si>
  <si>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</si>
  <si>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</si>
  <si>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</si>
  <si>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</si>
  <si>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</si>
  <si>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</si>
  <si>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</si>
  <si>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</si>
  <si>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ТП-110 замена тр-ра Т-1</t>
  </si>
  <si>
    <t>M_UES_P15</t>
  </si>
  <si>
    <t>ТП-110 Т-1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</si>
  <si>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</si>
  <si>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</si>
  <si>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Замена трансформатора с ТМГ-250 кВА на ТМГ-250/6 - 1шт.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</si>
  <si>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</si>
  <si>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</si>
  <si>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</si>
  <si>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</si>
  <si>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</si>
  <si>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</si>
  <si>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</si>
  <si>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</si>
  <si>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</si>
  <si>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</si>
  <si>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</si>
  <si>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</si>
  <si>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</si>
  <si>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</si>
  <si>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</si>
  <si>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</si>
  <si>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>ТМГ-250</t>
  </si>
  <si>
    <t xml:space="preserve"> -</t>
  </si>
  <si>
    <t>250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</si>
  <si>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</si>
  <si>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</si>
  <si>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</si>
  <si>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</si>
  <si>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</si>
  <si>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</si>
  <si>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</si>
  <si>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</si>
  <si>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</si>
  <si>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</si>
  <si>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</si>
  <si>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ТП-110 замена тр-ра Т-1 (250 кВА)</t>
  </si>
  <si>
    <t>ТП-110</t>
  </si>
  <si>
    <t>1988</t>
  </si>
  <si>
    <t>2001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</si>
  <si>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</si>
  <si>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0,303 млн.руб.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</si>
  <si>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</si>
  <si>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</si>
  <si>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Год 2022</t>
  </si>
  <si>
    <t>АО"Учалинские электрические сети "</t>
  </si>
  <si>
    <t>Т-1</t>
  </si>
  <si>
    <t>Сметная стоимость проекта в ценах 2021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</si>
</sst>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4" fillId="0" borderId="8" xfId="0" applyFont="1" applyBorder="1" applyAlignment="1">
      <alignment horizontal="justify"/>
    </xf>
    <xf numFmtId="0" fontId="25" fillId="0" borderId="8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5" fillId="0" borderId="8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10" xfId="0" applyFont="1" applyBorder="1"/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6" fillId="0" borderId="14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5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5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0" zoomScale="75" zoomScaleNormal="100" zoomScalePageLayoutView="75" workbookViewId="0">
      <selection activeCell="A22" sqref="A22: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9"/>
      <c r="C5" s="119" t="s">
        <v>315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61" t="s">
        <v>3</v>
      </c>
      <c r="B7" s="161"/>
      <c r="C7" s="16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62" t="s">
        <v>4</v>
      </c>
      <c r="B9" s="162"/>
      <c r="C9" s="16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63" t="s">
        <v>5</v>
      </c>
      <c r="B10" s="163"/>
      <c r="C10" s="16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6"/>
      <c r="C12" s="116" t="s">
        <v>318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63" t="s">
        <v>6</v>
      </c>
      <c r="B13" s="163"/>
      <c r="C13" s="16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4"/>
      <c r="C15" s="114" t="s">
        <v>317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63" t="s">
        <v>7</v>
      </c>
      <c r="B16" s="163"/>
      <c r="C16" s="16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7" t="s">
        <v>8</v>
      </c>
      <c r="B18" s="157"/>
      <c r="C18" s="15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321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44" t="s">
        <v>313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158"/>
      <c r="B38" s="159"/>
      <c r="C38" s="160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21" t="s">
        <v>48</v>
      </c>
      <c r="B39" s="24" t="s">
        <v>49</v>
      </c>
      <c r="C39" s="122" t="s">
        <v>322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323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323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323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323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324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316</v>
      </c>
      <c r="C46" s="73">
        <v>0.30299999999999999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64</v>
      </c>
      <c r="B48" s="24" t="s">
        <v>65</v>
      </c>
      <c r="C48" s="32" t="s">
        <v>18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64</v>
      </c>
      <c r="B49" s="24" t="s">
        <v>65</v>
      </c>
      <c r="C49" s="32" t="s">
        <v>18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I23" sqref="I23"/>
    </sheetView>
  </sheetViews>
  <sheetFormatPr defaultColWidth="10.7109375" defaultRowHeight="15.75" x14ac:dyDescent="0.25"/>
  <cols>
    <col min="1" max="1" width="9.5703125" style="123" customWidth="1"/>
    <col min="2" max="2" width="8.7109375" style="123" customWidth="1"/>
    <col min="3" max="3" width="12.7109375" style="123" customWidth="1"/>
    <col min="4" max="4" width="18" style="123" customWidth="1"/>
    <col min="5" max="5" width="11.140625" style="123" customWidth="1"/>
    <col min="6" max="6" width="11" style="123" customWidth="1"/>
    <col min="7" max="8" width="8.7109375" style="123" customWidth="1"/>
    <col min="9" max="9" width="7.28515625" style="123" customWidth="1"/>
    <col min="10" max="10" width="9.28515625" style="123" customWidth="1"/>
    <col min="11" max="11" width="10.28515625" style="123" customWidth="1"/>
    <col min="12" max="12" width="8.7109375" style="123" customWidth="1"/>
    <col min="13" max="13" width="12.140625" style="123" customWidth="1"/>
    <col min="14" max="15" width="8.7109375" style="123" customWidth="1"/>
    <col min="16" max="16" width="19.42578125" style="123" customWidth="1"/>
    <col min="17" max="17" width="21.7109375" style="123" customWidth="1"/>
    <col min="18" max="18" width="28.7109375" style="123" customWidth="1"/>
    <col min="19" max="19" width="19.7109375" style="123" customWidth="1"/>
    <col min="20" max="20" width="18.42578125" style="123" customWidth="1"/>
    <col min="21" max="237" width="10.7109375" style="123"/>
    <col min="238" max="242" width="15.7109375" style="123" customWidth="1"/>
    <col min="243" max="246" width="12.7109375" style="123" customWidth="1"/>
    <col min="247" max="250" width="15.7109375" style="123" customWidth="1"/>
    <col min="251" max="251" width="22.85546875" style="123" customWidth="1"/>
    <col min="252" max="252" width="20.7109375" style="123" customWidth="1"/>
    <col min="253" max="253" width="16.7109375" style="123" customWidth="1"/>
    <col min="254" max="493" width="10.7109375" style="123"/>
    <col min="494" max="498" width="15.7109375" style="123" customWidth="1"/>
    <col min="499" max="502" width="12.7109375" style="123" customWidth="1"/>
    <col min="503" max="506" width="15.7109375" style="123" customWidth="1"/>
    <col min="507" max="507" width="22.85546875" style="123" customWidth="1"/>
    <col min="508" max="508" width="20.7109375" style="123" customWidth="1"/>
    <col min="509" max="509" width="16.7109375" style="123" customWidth="1"/>
    <col min="510" max="749" width="10.7109375" style="123"/>
    <col min="750" max="754" width="15.7109375" style="123" customWidth="1"/>
    <col min="755" max="758" width="12.7109375" style="123" customWidth="1"/>
    <col min="759" max="762" width="15.7109375" style="123" customWidth="1"/>
    <col min="763" max="763" width="22.85546875" style="123" customWidth="1"/>
    <col min="764" max="764" width="20.7109375" style="123" customWidth="1"/>
    <col min="765" max="765" width="16.7109375" style="123" customWidth="1"/>
    <col min="766" max="1005" width="10.7109375" style="123"/>
    <col min="1006" max="1010" width="15.7109375" style="123" customWidth="1"/>
    <col min="1011" max="1014" width="12.7109375" style="123" customWidth="1"/>
    <col min="1015" max="1018" width="15.7109375" style="123" customWidth="1"/>
    <col min="1019" max="1019" width="22.85546875" style="123" customWidth="1"/>
    <col min="1020" max="1020" width="20.7109375" style="123" customWidth="1"/>
    <col min="1021" max="1021" width="16.7109375" style="123" customWidth="1"/>
    <col min="1022" max="1261" width="10.7109375" style="123"/>
    <col min="1262" max="1266" width="15.7109375" style="123" customWidth="1"/>
    <col min="1267" max="1270" width="12.7109375" style="123" customWidth="1"/>
    <col min="1271" max="1274" width="15.7109375" style="123" customWidth="1"/>
    <col min="1275" max="1275" width="22.85546875" style="123" customWidth="1"/>
    <col min="1276" max="1276" width="20.7109375" style="123" customWidth="1"/>
    <col min="1277" max="1277" width="16.7109375" style="123" customWidth="1"/>
    <col min="1278" max="1517" width="10.7109375" style="123"/>
    <col min="1518" max="1522" width="15.7109375" style="123" customWidth="1"/>
    <col min="1523" max="1526" width="12.7109375" style="123" customWidth="1"/>
    <col min="1527" max="1530" width="15.7109375" style="123" customWidth="1"/>
    <col min="1531" max="1531" width="22.85546875" style="123" customWidth="1"/>
    <col min="1532" max="1532" width="20.7109375" style="123" customWidth="1"/>
    <col min="1533" max="1533" width="16.7109375" style="123" customWidth="1"/>
    <col min="1534" max="1773" width="10.7109375" style="123"/>
    <col min="1774" max="1778" width="15.7109375" style="123" customWidth="1"/>
    <col min="1779" max="1782" width="12.7109375" style="123" customWidth="1"/>
    <col min="1783" max="1786" width="15.7109375" style="123" customWidth="1"/>
    <col min="1787" max="1787" width="22.85546875" style="123" customWidth="1"/>
    <col min="1788" max="1788" width="20.7109375" style="123" customWidth="1"/>
    <col min="1789" max="1789" width="16.7109375" style="123" customWidth="1"/>
    <col min="1790" max="2029" width="10.7109375" style="123"/>
    <col min="2030" max="2034" width="15.7109375" style="123" customWidth="1"/>
    <col min="2035" max="2038" width="12.7109375" style="123" customWidth="1"/>
    <col min="2039" max="2042" width="15.7109375" style="123" customWidth="1"/>
    <col min="2043" max="2043" width="22.85546875" style="123" customWidth="1"/>
    <col min="2044" max="2044" width="20.7109375" style="123" customWidth="1"/>
    <col min="2045" max="2045" width="16.7109375" style="123" customWidth="1"/>
    <col min="2046" max="2285" width="10.7109375" style="123"/>
    <col min="2286" max="2290" width="15.7109375" style="123" customWidth="1"/>
    <col min="2291" max="2294" width="12.7109375" style="123" customWidth="1"/>
    <col min="2295" max="2298" width="15.7109375" style="123" customWidth="1"/>
    <col min="2299" max="2299" width="22.85546875" style="123" customWidth="1"/>
    <col min="2300" max="2300" width="20.7109375" style="123" customWidth="1"/>
    <col min="2301" max="2301" width="16.7109375" style="123" customWidth="1"/>
    <col min="2302" max="2541" width="10.7109375" style="123"/>
    <col min="2542" max="2546" width="15.7109375" style="123" customWidth="1"/>
    <col min="2547" max="2550" width="12.7109375" style="123" customWidth="1"/>
    <col min="2551" max="2554" width="15.7109375" style="123" customWidth="1"/>
    <col min="2555" max="2555" width="22.85546875" style="123" customWidth="1"/>
    <col min="2556" max="2556" width="20.7109375" style="123" customWidth="1"/>
    <col min="2557" max="2557" width="16.7109375" style="123" customWidth="1"/>
    <col min="2558" max="2797" width="10.7109375" style="123"/>
    <col min="2798" max="2802" width="15.7109375" style="123" customWidth="1"/>
    <col min="2803" max="2806" width="12.7109375" style="123" customWidth="1"/>
    <col min="2807" max="2810" width="15.7109375" style="123" customWidth="1"/>
    <col min="2811" max="2811" width="22.85546875" style="123" customWidth="1"/>
    <col min="2812" max="2812" width="20.7109375" style="123" customWidth="1"/>
    <col min="2813" max="2813" width="16.7109375" style="123" customWidth="1"/>
    <col min="2814" max="3053" width="10.7109375" style="123"/>
    <col min="3054" max="3058" width="15.7109375" style="123" customWidth="1"/>
    <col min="3059" max="3062" width="12.7109375" style="123" customWidth="1"/>
    <col min="3063" max="3066" width="15.7109375" style="123" customWidth="1"/>
    <col min="3067" max="3067" width="22.85546875" style="123" customWidth="1"/>
    <col min="3068" max="3068" width="20.7109375" style="123" customWidth="1"/>
    <col min="3069" max="3069" width="16.7109375" style="123" customWidth="1"/>
    <col min="3070" max="3309" width="10.7109375" style="123"/>
    <col min="3310" max="3314" width="15.7109375" style="123" customWidth="1"/>
    <col min="3315" max="3318" width="12.7109375" style="123" customWidth="1"/>
    <col min="3319" max="3322" width="15.7109375" style="123" customWidth="1"/>
    <col min="3323" max="3323" width="22.85546875" style="123" customWidth="1"/>
    <col min="3324" max="3324" width="20.7109375" style="123" customWidth="1"/>
    <col min="3325" max="3325" width="16.7109375" style="123" customWidth="1"/>
    <col min="3326" max="3565" width="10.7109375" style="123"/>
    <col min="3566" max="3570" width="15.7109375" style="123" customWidth="1"/>
    <col min="3571" max="3574" width="12.7109375" style="123" customWidth="1"/>
    <col min="3575" max="3578" width="15.7109375" style="123" customWidth="1"/>
    <col min="3579" max="3579" width="22.85546875" style="123" customWidth="1"/>
    <col min="3580" max="3580" width="20.7109375" style="123" customWidth="1"/>
    <col min="3581" max="3581" width="16.7109375" style="123" customWidth="1"/>
    <col min="3582" max="3821" width="10.7109375" style="123"/>
    <col min="3822" max="3826" width="15.7109375" style="123" customWidth="1"/>
    <col min="3827" max="3830" width="12.7109375" style="123" customWidth="1"/>
    <col min="3831" max="3834" width="15.7109375" style="123" customWidth="1"/>
    <col min="3835" max="3835" width="22.85546875" style="123" customWidth="1"/>
    <col min="3836" max="3836" width="20.7109375" style="123" customWidth="1"/>
    <col min="3837" max="3837" width="16.7109375" style="123" customWidth="1"/>
    <col min="3838" max="4077" width="10.7109375" style="123"/>
    <col min="4078" max="4082" width="15.7109375" style="123" customWidth="1"/>
    <col min="4083" max="4086" width="12.7109375" style="123" customWidth="1"/>
    <col min="4087" max="4090" width="15.7109375" style="123" customWidth="1"/>
    <col min="4091" max="4091" width="22.85546875" style="123" customWidth="1"/>
    <col min="4092" max="4092" width="20.7109375" style="123" customWidth="1"/>
    <col min="4093" max="4093" width="16.7109375" style="123" customWidth="1"/>
    <col min="4094" max="4333" width="10.7109375" style="123"/>
    <col min="4334" max="4338" width="15.7109375" style="123" customWidth="1"/>
    <col min="4339" max="4342" width="12.7109375" style="123" customWidth="1"/>
    <col min="4343" max="4346" width="15.7109375" style="123" customWidth="1"/>
    <col min="4347" max="4347" width="22.85546875" style="123" customWidth="1"/>
    <col min="4348" max="4348" width="20.7109375" style="123" customWidth="1"/>
    <col min="4349" max="4349" width="16.7109375" style="123" customWidth="1"/>
    <col min="4350" max="4589" width="10.7109375" style="123"/>
    <col min="4590" max="4594" width="15.7109375" style="123" customWidth="1"/>
    <col min="4595" max="4598" width="12.7109375" style="123" customWidth="1"/>
    <col min="4599" max="4602" width="15.7109375" style="123" customWidth="1"/>
    <col min="4603" max="4603" width="22.85546875" style="123" customWidth="1"/>
    <col min="4604" max="4604" width="20.7109375" style="123" customWidth="1"/>
    <col min="4605" max="4605" width="16.7109375" style="123" customWidth="1"/>
    <col min="4606" max="4845" width="10.7109375" style="123"/>
    <col min="4846" max="4850" width="15.7109375" style="123" customWidth="1"/>
    <col min="4851" max="4854" width="12.7109375" style="123" customWidth="1"/>
    <col min="4855" max="4858" width="15.7109375" style="123" customWidth="1"/>
    <col min="4859" max="4859" width="22.85546875" style="123" customWidth="1"/>
    <col min="4860" max="4860" width="20.7109375" style="123" customWidth="1"/>
    <col min="4861" max="4861" width="16.7109375" style="123" customWidth="1"/>
    <col min="4862" max="5101" width="10.7109375" style="123"/>
    <col min="5102" max="5106" width="15.7109375" style="123" customWidth="1"/>
    <col min="5107" max="5110" width="12.7109375" style="123" customWidth="1"/>
    <col min="5111" max="5114" width="15.7109375" style="123" customWidth="1"/>
    <col min="5115" max="5115" width="22.85546875" style="123" customWidth="1"/>
    <col min="5116" max="5116" width="20.7109375" style="123" customWidth="1"/>
    <col min="5117" max="5117" width="16.7109375" style="123" customWidth="1"/>
    <col min="5118" max="5357" width="10.7109375" style="123"/>
    <col min="5358" max="5362" width="15.7109375" style="123" customWidth="1"/>
    <col min="5363" max="5366" width="12.7109375" style="123" customWidth="1"/>
    <col min="5367" max="5370" width="15.7109375" style="123" customWidth="1"/>
    <col min="5371" max="5371" width="22.85546875" style="123" customWidth="1"/>
    <col min="5372" max="5372" width="20.7109375" style="123" customWidth="1"/>
    <col min="5373" max="5373" width="16.7109375" style="123" customWidth="1"/>
    <col min="5374" max="5613" width="10.7109375" style="123"/>
    <col min="5614" max="5618" width="15.7109375" style="123" customWidth="1"/>
    <col min="5619" max="5622" width="12.7109375" style="123" customWidth="1"/>
    <col min="5623" max="5626" width="15.7109375" style="123" customWidth="1"/>
    <col min="5627" max="5627" width="22.85546875" style="123" customWidth="1"/>
    <col min="5628" max="5628" width="20.7109375" style="123" customWidth="1"/>
    <col min="5629" max="5629" width="16.7109375" style="123" customWidth="1"/>
    <col min="5630" max="5869" width="10.7109375" style="123"/>
    <col min="5870" max="5874" width="15.7109375" style="123" customWidth="1"/>
    <col min="5875" max="5878" width="12.7109375" style="123" customWidth="1"/>
    <col min="5879" max="5882" width="15.7109375" style="123" customWidth="1"/>
    <col min="5883" max="5883" width="22.85546875" style="123" customWidth="1"/>
    <col min="5884" max="5884" width="20.7109375" style="123" customWidth="1"/>
    <col min="5885" max="5885" width="16.7109375" style="123" customWidth="1"/>
    <col min="5886" max="6125" width="10.7109375" style="123"/>
    <col min="6126" max="6130" width="15.7109375" style="123" customWidth="1"/>
    <col min="6131" max="6134" width="12.7109375" style="123" customWidth="1"/>
    <col min="6135" max="6138" width="15.7109375" style="123" customWidth="1"/>
    <col min="6139" max="6139" width="22.85546875" style="123" customWidth="1"/>
    <col min="6140" max="6140" width="20.7109375" style="123" customWidth="1"/>
    <col min="6141" max="6141" width="16.7109375" style="123" customWidth="1"/>
    <col min="6142" max="6381" width="10.7109375" style="123"/>
    <col min="6382" max="6386" width="15.7109375" style="123" customWidth="1"/>
    <col min="6387" max="6390" width="12.7109375" style="123" customWidth="1"/>
    <col min="6391" max="6394" width="15.7109375" style="123" customWidth="1"/>
    <col min="6395" max="6395" width="22.85546875" style="123" customWidth="1"/>
    <col min="6396" max="6396" width="20.7109375" style="123" customWidth="1"/>
    <col min="6397" max="6397" width="16.7109375" style="123" customWidth="1"/>
    <col min="6398" max="6637" width="10.7109375" style="123"/>
    <col min="6638" max="6642" width="15.7109375" style="123" customWidth="1"/>
    <col min="6643" max="6646" width="12.7109375" style="123" customWidth="1"/>
    <col min="6647" max="6650" width="15.7109375" style="123" customWidth="1"/>
    <col min="6651" max="6651" width="22.85546875" style="123" customWidth="1"/>
    <col min="6652" max="6652" width="20.7109375" style="123" customWidth="1"/>
    <col min="6653" max="6653" width="16.7109375" style="123" customWidth="1"/>
    <col min="6654" max="6893" width="10.7109375" style="123"/>
    <col min="6894" max="6898" width="15.7109375" style="123" customWidth="1"/>
    <col min="6899" max="6902" width="12.7109375" style="123" customWidth="1"/>
    <col min="6903" max="6906" width="15.7109375" style="123" customWidth="1"/>
    <col min="6907" max="6907" width="22.85546875" style="123" customWidth="1"/>
    <col min="6908" max="6908" width="20.7109375" style="123" customWidth="1"/>
    <col min="6909" max="6909" width="16.7109375" style="123" customWidth="1"/>
    <col min="6910" max="7149" width="10.7109375" style="123"/>
    <col min="7150" max="7154" width="15.7109375" style="123" customWidth="1"/>
    <col min="7155" max="7158" width="12.7109375" style="123" customWidth="1"/>
    <col min="7159" max="7162" width="15.7109375" style="123" customWidth="1"/>
    <col min="7163" max="7163" width="22.85546875" style="123" customWidth="1"/>
    <col min="7164" max="7164" width="20.7109375" style="123" customWidth="1"/>
    <col min="7165" max="7165" width="16.7109375" style="123" customWidth="1"/>
    <col min="7166" max="7405" width="10.7109375" style="123"/>
    <col min="7406" max="7410" width="15.7109375" style="123" customWidth="1"/>
    <col min="7411" max="7414" width="12.7109375" style="123" customWidth="1"/>
    <col min="7415" max="7418" width="15.7109375" style="123" customWidth="1"/>
    <col min="7419" max="7419" width="22.85546875" style="123" customWidth="1"/>
    <col min="7420" max="7420" width="20.7109375" style="123" customWidth="1"/>
    <col min="7421" max="7421" width="16.7109375" style="123" customWidth="1"/>
    <col min="7422" max="7661" width="10.7109375" style="123"/>
    <col min="7662" max="7666" width="15.7109375" style="123" customWidth="1"/>
    <col min="7667" max="7670" width="12.7109375" style="123" customWidth="1"/>
    <col min="7671" max="7674" width="15.7109375" style="123" customWidth="1"/>
    <col min="7675" max="7675" width="22.85546875" style="123" customWidth="1"/>
    <col min="7676" max="7676" width="20.7109375" style="123" customWidth="1"/>
    <col min="7677" max="7677" width="16.7109375" style="123" customWidth="1"/>
    <col min="7678" max="7917" width="10.7109375" style="123"/>
    <col min="7918" max="7922" width="15.7109375" style="123" customWidth="1"/>
    <col min="7923" max="7926" width="12.7109375" style="123" customWidth="1"/>
    <col min="7927" max="7930" width="15.7109375" style="123" customWidth="1"/>
    <col min="7931" max="7931" width="22.85546875" style="123" customWidth="1"/>
    <col min="7932" max="7932" width="20.7109375" style="123" customWidth="1"/>
    <col min="7933" max="7933" width="16.7109375" style="123" customWidth="1"/>
    <col min="7934" max="8173" width="10.7109375" style="123"/>
    <col min="8174" max="8178" width="15.7109375" style="123" customWidth="1"/>
    <col min="8179" max="8182" width="12.7109375" style="123" customWidth="1"/>
    <col min="8183" max="8186" width="15.7109375" style="123" customWidth="1"/>
    <col min="8187" max="8187" width="22.85546875" style="123" customWidth="1"/>
    <col min="8188" max="8188" width="20.7109375" style="123" customWidth="1"/>
    <col min="8189" max="8189" width="16.7109375" style="123" customWidth="1"/>
    <col min="8190" max="8429" width="10.7109375" style="123"/>
    <col min="8430" max="8434" width="15.7109375" style="123" customWidth="1"/>
    <col min="8435" max="8438" width="12.7109375" style="123" customWidth="1"/>
    <col min="8439" max="8442" width="15.7109375" style="123" customWidth="1"/>
    <col min="8443" max="8443" width="22.85546875" style="123" customWidth="1"/>
    <col min="8444" max="8444" width="20.7109375" style="123" customWidth="1"/>
    <col min="8445" max="8445" width="16.7109375" style="123" customWidth="1"/>
    <col min="8446" max="8685" width="10.7109375" style="123"/>
    <col min="8686" max="8690" width="15.7109375" style="123" customWidth="1"/>
    <col min="8691" max="8694" width="12.7109375" style="123" customWidth="1"/>
    <col min="8695" max="8698" width="15.7109375" style="123" customWidth="1"/>
    <col min="8699" max="8699" width="22.85546875" style="123" customWidth="1"/>
    <col min="8700" max="8700" width="20.7109375" style="123" customWidth="1"/>
    <col min="8701" max="8701" width="16.7109375" style="123" customWidth="1"/>
    <col min="8702" max="8941" width="10.7109375" style="123"/>
    <col min="8942" max="8946" width="15.7109375" style="123" customWidth="1"/>
    <col min="8947" max="8950" width="12.7109375" style="123" customWidth="1"/>
    <col min="8951" max="8954" width="15.7109375" style="123" customWidth="1"/>
    <col min="8955" max="8955" width="22.85546875" style="123" customWidth="1"/>
    <col min="8956" max="8956" width="20.7109375" style="123" customWidth="1"/>
    <col min="8957" max="8957" width="16.7109375" style="123" customWidth="1"/>
    <col min="8958" max="9197" width="10.7109375" style="123"/>
    <col min="9198" max="9202" width="15.7109375" style="123" customWidth="1"/>
    <col min="9203" max="9206" width="12.7109375" style="123" customWidth="1"/>
    <col min="9207" max="9210" width="15.7109375" style="123" customWidth="1"/>
    <col min="9211" max="9211" width="22.85546875" style="123" customWidth="1"/>
    <col min="9212" max="9212" width="20.7109375" style="123" customWidth="1"/>
    <col min="9213" max="9213" width="16.7109375" style="123" customWidth="1"/>
    <col min="9214" max="9453" width="10.7109375" style="123"/>
    <col min="9454" max="9458" width="15.7109375" style="123" customWidth="1"/>
    <col min="9459" max="9462" width="12.7109375" style="123" customWidth="1"/>
    <col min="9463" max="9466" width="15.7109375" style="123" customWidth="1"/>
    <col min="9467" max="9467" width="22.85546875" style="123" customWidth="1"/>
    <col min="9468" max="9468" width="20.7109375" style="123" customWidth="1"/>
    <col min="9469" max="9469" width="16.7109375" style="123" customWidth="1"/>
    <col min="9470" max="9709" width="10.7109375" style="123"/>
    <col min="9710" max="9714" width="15.7109375" style="123" customWidth="1"/>
    <col min="9715" max="9718" width="12.7109375" style="123" customWidth="1"/>
    <col min="9719" max="9722" width="15.7109375" style="123" customWidth="1"/>
    <col min="9723" max="9723" width="22.85546875" style="123" customWidth="1"/>
    <col min="9724" max="9724" width="20.7109375" style="123" customWidth="1"/>
    <col min="9725" max="9725" width="16.7109375" style="123" customWidth="1"/>
    <col min="9726" max="9965" width="10.7109375" style="123"/>
    <col min="9966" max="9970" width="15.7109375" style="123" customWidth="1"/>
    <col min="9971" max="9974" width="12.7109375" style="123" customWidth="1"/>
    <col min="9975" max="9978" width="15.7109375" style="123" customWidth="1"/>
    <col min="9979" max="9979" width="22.85546875" style="123" customWidth="1"/>
    <col min="9980" max="9980" width="20.7109375" style="123" customWidth="1"/>
    <col min="9981" max="9981" width="16.7109375" style="123" customWidth="1"/>
    <col min="9982" max="10221" width="10.7109375" style="123"/>
    <col min="10222" max="10226" width="15.7109375" style="123" customWidth="1"/>
    <col min="10227" max="10230" width="12.7109375" style="123" customWidth="1"/>
    <col min="10231" max="10234" width="15.7109375" style="123" customWidth="1"/>
    <col min="10235" max="10235" width="22.85546875" style="123" customWidth="1"/>
    <col min="10236" max="10236" width="20.7109375" style="123" customWidth="1"/>
    <col min="10237" max="10237" width="16.7109375" style="123" customWidth="1"/>
    <col min="10238" max="10477" width="10.7109375" style="123"/>
    <col min="10478" max="10482" width="15.7109375" style="123" customWidth="1"/>
    <col min="10483" max="10486" width="12.7109375" style="123" customWidth="1"/>
    <col min="10487" max="10490" width="15.7109375" style="123" customWidth="1"/>
    <col min="10491" max="10491" width="22.85546875" style="123" customWidth="1"/>
    <col min="10492" max="10492" width="20.7109375" style="123" customWidth="1"/>
    <col min="10493" max="10493" width="16.7109375" style="123" customWidth="1"/>
    <col min="10494" max="10733" width="10.7109375" style="123"/>
    <col min="10734" max="10738" width="15.7109375" style="123" customWidth="1"/>
    <col min="10739" max="10742" width="12.7109375" style="123" customWidth="1"/>
    <col min="10743" max="10746" width="15.7109375" style="123" customWidth="1"/>
    <col min="10747" max="10747" width="22.85546875" style="123" customWidth="1"/>
    <col min="10748" max="10748" width="20.7109375" style="123" customWidth="1"/>
    <col min="10749" max="10749" width="16.7109375" style="123" customWidth="1"/>
    <col min="10750" max="10989" width="10.7109375" style="123"/>
    <col min="10990" max="10994" width="15.7109375" style="123" customWidth="1"/>
    <col min="10995" max="10998" width="12.7109375" style="123" customWidth="1"/>
    <col min="10999" max="11002" width="15.7109375" style="123" customWidth="1"/>
    <col min="11003" max="11003" width="22.85546875" style="123" customWidth="1"/>
    <col min="11004" max="11004" width="20.7109375" style="123" customWidth="1"/>
    <col min="11005" max="11005" width="16.7109375" style="123" customWidth="1"/>
    <col min="11006" max="11245" width="10.7109375" style="123"/>
    <col min="11246" max="11250" width="15.7109375" style="123" customWidth="1"/>
    <col min="11251" max="11254" width="12.7109375" style="123" customWidth="1"/>
    <col min="11255" max="11258" width="15.7109375" style="123" customWidth="1"/>
    <col min="11259" max="11259" width="22.85546875" style="123" customWidth="1"/>
    <col min="11260" max="11260" width="20.7109375" style="123" customWidth="1"/>
    <col min="11261" max="11261" width="16.7109375" style="123" customWidth="1"/>
    <col min="11262" max="11501" width="10.7109375" style="123"/>
    <col min="11502" max="11506" width="15.7109375" style="123" customWidth="1"/>
    <col min="11507" max="11510" width="12.7109375" style="123" customWidth="1"/>
    <col min="11511" max="11514" width="15.7109375" style="123" customWidth="1"/>
    <col min="11515" max="11515" width="22.85546875" style="123" customWidth="1"/>
    <col min="11516" max="11516" width="20.7109375" style="123" customWidth="1"/>
    <col min="11517" max="11517" width="16.7109375" style="123" customWidth="1"/>
    <col min="11518" max="11757" width="10.7109375" style="123"/>
    <col min="11758" max="11762" width="15.7109375" style="123" customWidth="1"/>
    <col min="11763" max="11766" width="12.7109375" style="123" customWidth="1"/>
    <col min="11767" max="11770" width="15.7109375" style="123" customWidth="1"/>
    <col min="11771" max="11771" width="22.85546875" style="123" customWidth="1"/>
    <col min="11772" max="11772" width="20.7109375" style="123" customWidth="1"/>
    <col min="11773" max="11773" width="16.7109375" style="123" customWidth="1"/>
    <col min="11774" max="12013" width="10.7109375" style="123"/>
    <col min="12014" max="12018" width="15.7109375" style="123" customWidth="1"/>
    <col min="12019" max="12022" width="12.7109375" style="123" customWidth="1"/>
    <col min="12023" max="12026" width="15.7109375" style="123" customWidth="1"/>
    <col min="12027" max="12027" width="22.85546875" style="123" customWidth="1"/>
    <col min="12028" max="12028" width="20.7109375" style="123" customWidth="1"/>
    <col min="12029" max="12029" width="16.7109375" style="123" customWidth="1"/>
    <col min="12030" max="12269" width="10.7109375" style="123"/>
    <col min="12270" max="12274" width="15.7109375" style="123" customWidth="1"/>
    <col min="12275" max="12278" width="12.7109375" style="123" customWidth="1"/>
    <col min="12279" max="12282" width="15.7109375" style="123" customWidth="1"/>
    <col min="12283" max="12283" width="22.85546875" style="123" customWidth="1"/>
    <col min="12284" max="12284" width="20.7109375" style="123" customWidth="1"/>
    <col min="12285" max="12285" width="16.7109375" style="123" customWidth="1"/>
    <col min="12286" max="12525" width="10.7109375" style="123"/>
    <col min="12526" max="12530" width="15.7109375" style="123" customWidth="1"/>
    <col min="12531" max="12534" width="12.7109375" style="123" customWidth="1"/>
    <col min="12535" max="12538" width="15.7109375" style="123" customWidth="1"/>
    <col min="12539" max="12539" width="22.85546875" style="123" customWidth="1"/>
    <col min="12540" max="12540" width="20.7109375" style="123" customWidth="1"/>
    <col min="12541" max="12541" width="16.7109375" style="123" customWidth="1"/>
    <col min="12542" max="12781" width="10.7109375" style="123"/>
    <col min="12782" max="12786" width="15.7109375" style="123" customWidth="1"/>
    <col min="12787" max="12790" width="12.7109375" style="123" customWidth="1"/>
    <col min="12791" max="12794" width="15.7109375" style="123" customWidth="1"/>
    <col min="12795" max="12795" width="22.85546875" style="123" customWidth="1"/>
    <col min="12796" max="12796" width="20.7109375" style="123" customWidth="1"/>
    <col min="12797" max="12797" width="16.7109375" style="123" customWidth="1"/>
    <col min="12798" max="13037" width="10.7109375" style="123"/>
    <col min="13038" max="13042" width="15.7109375" style="123" customWidth="1"/>
    <col min="13043" max="13046" width="12.7109375" style="123" customWidth="1"/>
    <col min="13047" max="13050" width="15.7109375" style="123" customWidth="1"/>
    <col min="13051" max="13051" width="22.85546875" style="123" customWidth="1"/>
    <col min="13052" max="13052" width="20.7109375" style="123" customWidth="1"/>
    <col min="13053" max="13053" width="16.7109375" style="123" customWidth="1"/>
    <col min="13054" max="13293" width="10.7109375" style="123"/>
    <col min="13294" max="13298" width="15.7109375" style="123" customWidth="1"/>
    <col min="13299" max="13302" width="12.7109375" style="123" customWidth="1"/>
    <col min="13303" max="13306" width="15.7109375" style="123" customWidth="1"/>
    <col min="13307" max="13307" width="22.85546875" style="123" customWidth="1"/>
    <col min="13308" max="13308" width="20.7109375" style="123" customWidth="1"/>
    <col min="13309" max="13309" width="16.7109375" style="123" customWidth="1"/>
    <col min="13310" max="13549" width="10.7109375" style="123"/>
    <col min="13550" max="13554" width="15.7109375" style="123" customWidth="1"/>
    <col min="13555" max="13558" width="12.7109375" style="123" customWidth="1"/>
    <col min="13559" max="13562" width="15.7109375" style="123" customWidth="1"/>
    <col min="13563" max="13563" width="22.85546875" style="123" customWidth="1"/>
    <col min="13564" max="13564" width="20.7109375" style="123" customWidth="1"/>
    <col min="13565" max="13565" width="16.7109375" style="123" customWidth="1"/>
    <col min="13566" max="13805" width="10.7109375" style="123"/>
    <col min="13806" max="13810" width="15.7109375" style="123" customWidth="1"/>
    <col min="13811" max="13814" width="12.7109375" style="123" customWidth="1"/>
    <col min="13815" max="13818" width="15.7109375" style="123" customWidth="1"/>
    <col min="13819" max="13819" width="22.85546875" style="123" customWidth="1"/>
    <col min="13820" max="13820" width="20.7109375" style="123" customWidth="1"/>
    <col min="13821" max="13821" width="16.7109375" style="123" customWidth="1"/>
    <col min="13822" max="14061" width="10.7109375" style="123"/>
    <col min="14062" max="14066" width="15.7109375" style="123" customWidth="1"/>
    <col min="14067" max="14070" width="12.7109375" style="123" customWidth="1"/>
    <col min="14071" max="14074" width="15.7109375" style="123" customWidth="1"/>
    <col min="14075" max="14075" width="22.85546875" style="123" customWidth="1"/>
    <col min="14076" max="14076" width="20.7109375" style="123" customWidth="1"/>
    <col min="14077" max="14077" width="16.7109375" style="123" customWidth="1"/>
    <col min="14078" max="14317" width="10.7109375" style="123"/>
    <col min="14318" max="14322" width="15.7109375" style="123" customWidth="1"/>
    <col min="14323" max="14326" width="12.7109375" style="123" customWidth="1"/>
    <col min="14327" max="14330" width="15.7109375" style="123" customWidth="1"/>
    <col min="14331" max="14331" width="22.85546875" style="123" customWidth="1"/>
    <col min="14332" max="14332" width="20.7109375" style="123" customWidth="1"/>
    <col min="14333" max="14333" width="16.7109375" style="123" customWidth="1"/>
    <col min="14334" max="14573" width="10.7109375" style="123"/>
    <col min="14574" max="14578" width="15.7109375" style="123" customWidth="1"/>
    <col min="14579" max="14582" width="12.7109375" style="123" customWidth="1"/>
    <col min="14583" max="14586" width="15.7109375" style="123" customWidth="1"/>
    <col min="14587" max="14587" width="22.85546875" style="123" customWidth="1"/>
    <col min="14588" max="14588" width="20.7109375" style="123" customWidth="1"/>
    <col min="14589" max="14589" width="16.7109375" style="123" customWidth="1"/>
    <col min="14590" max="14829" width="10.7109375" style="123"/>
    <col min="14830" max="14834" width="15.7109375" style="123" customWidth="1"/>
    <col min="14835" max="14838" width="12.7109375" style="123" customWidth="1"/>
    <col min="14839" max="14842" width="15.7109375" style="123" customWidth="1"/>
    <col min="14843" max="14843" width="22.85546875" style="123" customWidth="1"/>
    <col min="14844" max="14844" width="20.7109375" style="123" customWidth="1"/>
    <col min="14845" max="14845" width="16.7109375" style="123" customWidth="1"/>
    <col min="14846" max="15085" width="10.7109375" style="123"/>
    <col min="15086" max="15090" width="15.7109375" style="123" customWidth="1"/>
    <col min="15091" max="15094" width="12.7109375" style="123" customWidth="1"/>
    <col min="15095" max="15098" width="15.7109375" style="123" customWidth="1"/>
    <col min="15099" max="15099" width="22.85546875" style="123" customWidth="1"/>
    <col min="15100" max="15100" width="20.7109375" style="123" customWidth="1"/>
    <col min="15101" max="15101" width="16.7109375" style="123" customWidth="1"/>
    <col min="15102" max="15341" width="10.7109375" style="123"/>
    <col min="15342" max="15346" width="15.7109375" style="123" customWidth="1"/>
    <col min="15347" max="15350" width="12.7109375" style="123" customWidth="1"/>
    <col min="15351" max="15354" width="15.7109375" style="123" customWidth="1"/>
    <col min="15355" max="15355" width="22.85546875" style="123" customWidth="1"/>
    <col min="15356" max="15356" width="20.7109375" style="123" customWidth="1"/>
    <col min="15357" max="15357" width="16.7109375" style="123" customWidth="1"/>
    <col min="15358" max="15597" width="10.7109375" style="123"/>
    <col min="15598" max="15602" width="15.7109375" style="123" customWidth="1"/>
    <col min="15603" max="15606" width="12.7109375" style="123" customWidth="1"/>
    <col min="15607" max="15610" width="15.7109375" style="123" customWidth="1"/>
    <col min="15611" max="15611" width="22.85546875" style="123" customWidth="1"/>
    <col min="15612" max="15612" width="20.7109375" style="123" customWidth="1"/>
    <col min="15613" max="15613" width="16.7109375" style="123" customWidth="1"/>
    <col min="15614" max="15853" width="10.7109375" style="123"/>
    <col min="15854" max="15858" width="15.7109375" style="123" customWidth="1"/>
    <col min="15859" max="15862" width="12.7109375" style="123" customWidth="1"/>
    <col min="15863" max="15866" width="15.7109375" style="123" customWidth="1"/>
    <col min="15867" max="15867" width="22.85546875" style="123" customWidth="1"/>
    <col min="15868" max="15868" width="20.7109375" style="123" customWidth="1"/>
    <col min="15869" max="15869" width="16.7109375" style="123" customWidth="1"/>
    <col min="15870" max="16109" width="10.7109375" style="123"/>
    <col min="16110" max="16114" width="15.7109375" style="123" customWidth="1"/>
    <col min="16115" max="16118" width="12.7109375" style="123" customWidth="1"/>
    <col min="16119" max="16122" width="15.7109375" style="123" customWidth="1"/>
    <col min="16123" max="16123" width="22.85546875" style="123" customWidth="1"/>
    <col min="16124" max="16124" width="20.7109375" style="123" customWidth="1"/>
    <col min="16125" max="16125" width="16.7109375" style="123" customWidth="1"/>
    <col min="16126" max="16384" width="10.7109375" style="123"/>
  </cols>
  <sheetData>
    <row r="1" spans="1:21" ht="3" customHeight="1" x14ac:dyDescent="0.25"/>
    <row r="2" spans="1:21" ht="15" customHeight="1" x14ac:dyDescent="0.25">
      <c r="T2" s="124" t="s">
        <v>0</v>
      </c>
    </row>
    <row r="3" spans="1:21" s="126" customFormat="1" ht="18.75" customHeight="1" x14ac:dyDescent="0.3">
      <c r="A3" s="125"/>
      <c r="H3" s="127"/>
      <c r="T3" s="128" t="s">
        <v>1</v>
      </c>
    </row>
    <row r="4" spans="1:21" s="126" customFormat="1" ht="18.75" customHeight="1" x14ac:dyDescent="0.3">
      <c r="A4" s="125"/>
      <c r="H4" s="127"/>
      <c r="T4" s="128" t="s">
        <v>2</v>
      </c>
    </row>
    <row r="5" spans="1:21" s="126" customFormat="1" ht="18.75" customHeight="1" x14ac:dyDescent="0.3">
      <c r="A5" s="125"/>
      <c r="H5" s="127"/>
      <c r="T5" s="128"/>
    </row>
    <row r="6" spans="1:21" s="126" customFormat="1" x14ac:dyDescent="0.2">
      <c r="A6" s="165" t="s">
        <v>315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</row>
    <row r="7" spans="1:21" s="126" customFormat="1" x14ac:dyDescent="0.2">
      <c r="A7" s="129"/>
      <c r="H7" s="127"/>
    </row>
    <row r="8" spans="1:21" s="126" customFormat="1" ht="18.75" x14ac:dyDescent="0.2">
      <c r="A8" s="164" t="s">
        <v>325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</row>
    <row r="9" spans="1:21" s="126" customFormat="1" ht="18.75" x14ac:dyDescent="0.2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1" s="126" customFormat="1" ht="18.75" customHeight="1" x14ac:dyDescent="0.2">
      <c r="A10" s="166" t="s">
        <v>4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</row>
    <row r="11" spans="1:21" s="126" customFormat="1" ht="18.75" customHeight="1" x14ac:dyDescent="0.2">
      <c r="A11" s="167" t="s">
        <v>326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</row>
    <row r="12" spans="1:21" s="126" customFormat="1" ht="18.75" x14ac:dyDescent="0.2">
      <c r="A12" s="164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1" s="126" customFormat="1" ht="18.75" customHeight="1" x14ac:dyDescent="0.25">
      <c r="A13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 t="s">
        <v>318</v>
      </c>
      <c r="N13" s="116"/>
      <c r="O13" s="116"/>
      <c r="P13" s="116"/>
      <c r="Q13" s="116"/>
      <c r="R13" s="116"/>
      <c r="S13" s="116"/>
      <c r="T13" s="116"/>
      <c r="U13" s="116"/>
    </row>
    <row r="14" spans="1:21" s="126" customFormat="1" ht="18.75" customHeight="1" x14ac:dyDescent="0.2">
      <c r="A14" s="163" t="s">
        <v>6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</row>
    <row r="15" spans="1:21" s="130" customFormat="1" ht="15.75" customHeight="1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"/>
      <c r="U15" s="12"/>
    </row>
    <row r="16" spans="1:21" s="131" customFormat="1" ht="15.75" customHeight="1" x14ac:dyDescent="0.2">
      <c r="A16" s="13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 t="s">
        <v>353</v>
      </c>
      <c r="M16" s="114"/>
      <c r="N16" s="114"/>
      <c r="O16" s="114"/>
      <c r="P16" s="114"/>
      <c r="Q16" s="114"/>
      <c r="R16" s="114"/>
      <c r="S16" s="114"/>
      <c r="T16" s="114"/>
      <c r="U16" s="114"/>
    </row>
    <row r="17" spans="1:113" s="131" customFormat="1" ht="15" customHeight="1" x14ac:dyDescent="0.2">
      <c r="A17" s="167" t="s">
        <v>327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</row>
    <row r="18" spans="1:113" s="131" customFormat="1" ht="15" customHeight="1" x14ac:dyDescent="0.2">
      <c r="A18" s="178"/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</row>
    <row r="19" spans="1:113" s="131" customFormat="1" ht="15" customHeight="1" x14ac:dyDescent="0.2">
      <c r="A19" s="166" t="s">
        <v>328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113" s="132" customFormat="1" ht="21" customHeight="1" x14ac:dyDescent="0.25">
      <c r="A20" s="179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</row>
    <row r="21" spans="1:113" ht="46.5" customHeight="1" x14ac:dyDescent="0.25">
      <c r="A21" s="168" t="s">
        <v>9</v>
      </c>
      <c r="B21" s="171" t="s">
        <v>329</v>
      </c>
      <c r="C21" s="172"/>
      <c r="D21" s="175" t="s">
        <v>330</v>
      </c>
      <c r="E21" s="171" t="s">
        <v>331</v>
      </c>
      <c r="F21" s="172"/>
      <c r="G21" s="171" t="s">
        <v>332</v>
      </c>
      <c r="H21" s="172"/>
      <c r="I21" s="171" t="s">
        <v>333</v>
      </c>
      <c r="J21" s="172"/>
      <c r="K21" s="175" t="s">
        <v>334</v>
      </c>
      <c r="L21" s="171" t="s">
        <v>335</v>
      </c>
      <c r="M21" s="172"/>
      <c r="N21" s="171" t="s">
        <v>336</v>
      </c>
      <c r="O21" s="172"/>
      <c r="P21" s="175" t="s">
        <v>337</v>
      </c>
      <c r="Q21" s="180" t="s">
        <v>79</v>
      </c>
      <c r="R21" s="183"/>
      <c r="S21" s="180" t="s">
        <v>80</v>
      </c>
      <c r="T21" s="181"/>
    </row>
    <row r="22" spans="1:113" ht="204.75" customHeight="1" x14ac:dyDescent="0.25">
      <c r="A22" s="169"/>
      <c r="B22" s="173"/>
      <c r="C22" s="174"/>
      <c r="D22" s="176"/>
      <c r="E22" s="173"/>
      <c r="F22" s="174"/>
      <c r="G22" s="173"/>
      <c r="H22" s="174"/>
      <c r="I22" s="173"/>
      <c r="J22" s="174"/>
      <c r="K22" s="177"/>
      <c r="L22" s="173"/>
      <c r="M22" s="174"/>
      <c r="N22" s="173"/>
      <c r="O22" s="174"/>
      <c r="P22" s="177"/>
      <c r="Q22" s="133" t="s">
        <v>83</v>
      </c>
      <c r="R22" s="133" t="s">
        <v>84</v>
      </c>
      <c r="S22" s="133" t="s">
        <v>85</v>
      </c>
      <c r="T22" s="133" t="s">
        <v>86</v>
      </c>
    </row>
    <row r="23" spans="1:113" ht="51.75" customHeight="1" x14ac:dyDescent="0.25">
      <c r="A23" s="170"/>
      <c r="B23" s="134" t="s">
        <v>87</v>
      </c>
      <c r="C23" s="134" t="s">
        <v>88</v>
      </c>
      <c r="D23" s="177"/>
      <c r="E23" s="134" t="s">
        <v>87</v>
      </c>
      <c r="F23" s="134" t="s">
        <v>88</v>
      </c>
      <c r="G23" s="134" t="s">
        <v>87</v>
      </c>
      <c r="H23" s="134" t="s">
        <v>88</v>
      </c>
      <c r="I23" s="134" t="s">
        <v>87</v>
      </c>
      <c r="J23" s="134" t="s">
        <v>88</v>
      </c>
      <c r="K23" s="134" t="s">
        <v>87</v>
      </c>
      <c r="L23" s="134" t="s">
        <v>87</v>
      </c>
      <c r="M23" s="134" t="s">
        <v>88</v>
      </c>
      <c r="N23" s="134" t="s">
        <v>87</v>
      </c>
      <c r="O23" s="134" t="s">
        <v>88</v>
      </c>
      <c r="P23" s="135" t="s">
        <v>87</v>
      </c>
      <c r="Q23" s="133" t="s">
        <v>87</v>
      </c>
      <c r="R23" s="133" t="s">
        <v>87</v>
      </c>
      <c r="S23" s="133" t="s">
        <v>87</v>
      </c>
      <c r="T23" s="133" t="s">
        <v>87</v>
      </c>
    </row>
    <row r="24" spans="1:113" x14ac:dyDescent="0.25">
      <c r="A24" s="136">
        <v>1</v>
      </c>
      <c r="B24" s="136">
        <v>2</v>
      </c>
      <c r="C24" s="136">
        <v>3</v>
      </c>
      <c r="D24" s="136">
        <v>4</v>
      </c>
      <c r="E24" s="136">
        <v>5</v>
      </c>
      <c r="F24" s="136">
        <v>6</v>
      </c>
      <c r="G24" s="136">
        <v>7</v>
      </c>
      <c r="H24" s="136">
        <v>8</v>
      </c>
      <c r="I24" s="136">
        <v>9</v>
      </c>
      <c r="J24" s="136">
        <v>10</v>
      </c>
      <c r="K24" s="136">
        <v>11</v>
      </c>
      <c r="L24" s="136">
        <v>12</v>
      </c>
      <c r="M24" s="136">
        <v>13</v>
      </c>
      <c r="N24" s="136">
        <v>14</v>
      </c>
      <c r="O24" s="136">
        <v>15</v>
      </c>
      <c r="P24" s="136">
        <v>16</v>
      </c>
      <c r="Q24" s="136">
        <v>17</v>
      </c>
      <c r="R24" s="136">
        <v>18</v>
      </c>
      <c r="S24" s="136">
        <v>19</v>
      </c>
      <c r="T24" s="136">
        <v>20</v>
      </c>
    </row>
    <row r="25" spans="1:113" s="140" customFormat="1" ht="78" customHeight="1" x14ac:dyDescent="0.25">
      <c r="A25" s="137" t="s">
        <v>12</v>
      </c>
      <c r="B25" s="138" t="s">
        <v>354</v>
      </c>
      <c r="C25" s="138" t="s">
        <v>354</v>
      </c>
      <c r="D25" s="138" t="s">
        <v>338</v>
      </c>
      <c r="E25" s="138" t="s">
        <v>339</v>
      </c>
      <c r="F25" s="138" t="s">
        <v>339</v>
      </c>
      <c r="G25" s="138" t="s">
        <v>363</v>
      </c>
      <c r="H25" s="138" t="s">
        <v>340</v>
      </c>
      <c r="I25" s="138" t="s">
        <v>355</v>
      </c>
      <c r="J25" s="139"/>
      <c r="K25" s="137" t="s">
        <v>355</v>
      </c>
      <c r="L25" s="137" t="s">
        <v>24</v>
      </c>
      <c r="M25" s="137" t="s">
        <v>24</v>
      </c>
      <c r="N25" s="137" t="s">
        <v>341</v>
      </c>
      <c r="O25" s="137" t="s">
        <v>341</v>
      </c>
      <c r="P25" s="137" t="s">
        <v>356</v>
      </c>
      <c r="Q25" s="138"/>
      <c r="R25" s="138"/>
      <c r="S25" s="138" t="s">
        <v>340</v>
      </c>
      <c r="T25" s="138" t="s">
        <v>340</v>
      </c>
    </row>
    <row r="26" spans="1:113" ht="3" customHeight="1" x14ac:dyDescent="0.25"/>
    <row r="27" spans="1:113" s="141" customFormat="1" ht="12.75" x14ac:dyDescent="0.2">
      <c r="B27" s="142"/>
      <c r="C27" s="142"/>
      <c r="K27" s="142"/>
    </row>
    <row r="28" spans="1:113" s="141" customFormat="1" x14ac:dyDescent="0.25">
      <c r="B28" s="143" t="s">
        <v>342</v>
      </c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13" x14ac:dyDescent="0.25">
      <c r="B29" s="182" t="s">
        <v>343</v>
      </c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</row>
    <row r="30" spans="1:113" x14ac:dyDescent="0.25"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D30" s="143"/>
      <c r="CE30" s="143"/>
      <c r="CF30" s="143"/>
      <c r="CG30" s="143"/>
      <c r="CH30" s="143"/>
      <c r="CI30" s="143"/>
      <c r="CJ30" s="143"/>
      <c r="CK30" s="143"/>
      <c r="CL30" s="143"/>
      <c r="CM30" s="143"/>
      <c r="CN30" s="143"/>
      <c r="CO30" s="143"/>
      <c r="CP30" s="143"/>
      <c r="CQ30" s="143"/>
      <c r="CR30" s="143"/>
      <c r="CS30" s="143"/>
      <c r="CT30" s="143"/>
      <c r="CU30" s="143"/>
      <c r="CV30" s="143"/>
      <c r="CW30" s="143"/>
      <c r="CX30" s="143"/>
      <c r="CY30" s="143"/>
      <c r="CZ30" s="143"/>
      <c r="DA30" s="143"/>
      <c r="DB30" s="143"/>
      <c r="DC30" s="143"/>
      <c r="DD30" s="143"/>
      <c r="DE30" s="143"/>
      <c r="DF30" s="143"/>
      <c r="DG30" s="143"/>
      <c r="DH30" s="143"/>
      <c r="DI30" s="143"/>
    </row>
    <row r="31" spans="1:113" x14ac:dyDescent="0.25">
      <c r="B31" s="144" t="s">
        <v>344</v>
      </c>
      <c r="C31" s="144"/>
      <c r="D31" s="144"/>
      <c r="E31" s="144"/>
      <c r="F31" s="145"/>
      <c r="G31" s="145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6"/>
      <c r="T31" s="146"/>
      <c r="U31" s="146"/>
      <c r="V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6"/>
      <c r="CC31" s="146"/>
      <c r="CD31" s="146"/>
      <c r="CE31" s="146"/>
      <c r="CF31" s="146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</row>
    <row r="32" spans="1:113" x14ac:dyDescent="0.25">
      <c r="B32" s="144" t="s">
        <v>345</v>
      </c>
      <c r="C32" s="144"/>
      <c r="D32" s="144"/>
      <c r="E32" s="144"/>
      <c r="F32" s="145"/>
      <c r="G32" s="145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  <c r="DG32" s="143"/>
      <c r="DH32" s="143"/>
      <c r="DI32" s="143"/>
    </row>
    <row r="33" spans="2:113" s="145" customFormat="1" x14ac:dyDescent="0.25">
      <c r="B33" s="144" t="s">
        <v>346</v>
      </c>
      <c r="C33" s="144"/>
      <c r="D33" s="144"/>
      <c r="E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7"/>
      <c r="CG33" s="147"/>
      <c r="CH33" s="147"/>
      <c r="CI33" s="147"/>
      <c r="CJ33" s="147"/>
      <c r="CK33" s="147"/>
      <c r="CL33" s="147"/>
      <c r="CM33" s="147"/>
      <c r="CN33" s="147"/>
      <c r="CO33" s="147"/>
      <c r="CP33" s="147"/>
      <c r="CQ33" s="147"/>
      <c r="CR33" s="147"/>
      <c r="CS33" s="147"/>
      <c r="CT33" s="147"/>
      <c r="CU33" s="147"/>
      <c r="CV33" s="147"/>
      <c r="CW33" s="147"/>
      <c r="CX33" s="147"/>
      <c r="CY33" s="147"/>
      <c r="CZ33" s="147"/>
      <c r="DA33" s="147"/>
      <c r="DB33" s="147"/>
      <c r="DC33" s="147"/>
      <c r="DD33" s="147"/>
      <c r="DE33" s="147"/>
      <c r="DF33" s="147"/>
      <c r="DG33" s="147"/>
      <c r="DH33" s="147"/>
      <c r="DI33" s="147"/>
    </row>
    <row r="34" spans="2:113" s="145" customFormat="1" x14ac:dyDescent="0.25">
      <c r="B34" s="144" t="s">
        <v>338</v>
      </c>
      <c r="C34" s="144"/>
      <c r="D34" s="144"/>
      <c r="E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147"/>
      <c r="CI34" s="147"/>
      <c r="CJ34" s="147"/>
      <c r="CK34" s="147"/>
      <c r="CL34" s="147"/>
      <c r="CM34" s="147"/>
      <c r="CN34" s="147"/>
      <c r="CO34" s="147"/>
      <c r="CP34" s="147"/>
      <c r="CQ34" s="147"/>
      <c r="CR34" s="147"/>
      <c r="CS34" s="147"/>
      <c r="CT34" s="147"/>
      <c r="CU34" s="147"/>
      <c r="CV34" s="147"/>
      <c r="CW34" s="147"/>
      <c r="CX34" s="147"/>
      <c r="CY34" s="147"/>
      <c r="CZ34" s="147"/>
      <c r="DA34" s="147"/>
      <c r="DB34" s="147"/>
      <c r="DC34" s="147"/>
      <c r="DD34" s="147"/>
      <c r="DE34" s="147"/>
      <c r="DF34" s="147"/>
      <c r="DG34" s="147"/>
      <c r="DH34" s="147"/>
      <c r="DI34" s="147"/>
    </row>
    <row r="35" spans="2:113" s="145" customFormat="1" x14ac:dyDescent="0.25">
      <c r="B35" s="144" t="s">
        <v>347</v>
      </c>
      <c r="C35" s="144"/>
      <c r="D35" s="144"/>
      <c r="E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7"/>
      <c r="BL35" s="147"/>
      <c r="BM35" s="147"/>
      <c r="BN35" s="147"/>
      <c r="BO35" s="147"/>
      <c r="BP35" s="147"/>
      <c r="BQ35" s="147"/>
      <c r="BR35" s="147"/>
      <c r="BS35" s="147"/>
      <c r="BT35" s="147"/>
      <c r="BU35" s="147"/>
      <c r="BV35" s="147"/>
      <c r="BW35" s="147"/>
      <c r="BX35" s="147"/>
      <c r="BY35" s="147"/>
      <c r="BZ35" s="147"/>
      <c r="CA35" s="147"/>
      <c r="CB35" s="147"/>
      <c r="CC35" s="147"/>
      <c r="CD35" s="147"/>
      <c r="CE35" s="147"/>
      <c r="CF35" s="147"/>
      <c r="CG35" s="147"/>
      <c r="CH35" s="147"/>
      <c r="CI35" s="147"/>
      <c r="CJ35" s="147"/>
      <c r="CK35" s="147"/>
      <c r="CL35" s="147"/>
      <c r="CM35" s="147"/>
      <c r="CN35" s="147"/>
      <c r="CO35" s="147"/>
      <c r="CP35" s="147"/>
      <c r="CQ35" s="147"/>
      <c r="CR35" s="147"/>
      <c r="CS35" s="147"/>
      <c r="CT35" s="147"/>
      <c r="CU35" s="147"/>
      <c r="CV35" s="147"/>
      <c r="CW35" s="147"/>
      <c r="CX35" s="147"/>
      <c r="CY35" s="147"/>
      <c r="CZ35" s="147"/>
      <c r="DA35" s="147"/>
      <c r="DB35" s="147"/>
      <c r="DC35" s="147"/>
      <c r="DD35" s="147"/>
      <c r="DE35" s="147"/>
      <c r="DF35" s="147"/>
      <c r="DG35" s="147"/>
      <c r="DH35" s="147"/>
      <c r="DI35" s="147"/>
    </row>
    <row r="36" spans="2:113" s="145" customFormat="1" x14ac:dyDescent="0.25">
      <c r="B36" s="144" t="s">
        <v>348</v>
      </c>
      <c r="C36" s="144"/>
      <c r="D36" s="144"/>
      <c r="E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  <c r="BV36" s="147"/>
      <c r="BW36" s="147"/>
      <c r="BX36" s="147"/>
      <c r="BY36" s="147"/>
      <c r="BZ36" s="147"/>
      <c r="CA36" s="147"/>
      <c r="CB36" s="147"/>
      <c r="CC36" s="147"/>
      <c r="CD36" s="147"/>
      <c r="CE36" s="147"/>
      <c r="CF36" s="147"/>
      <c r="CG36" s="147"/>
      <c r="CH36" s="147"/>
      <c r="CI36" s="147"/>
      <c r="CJ36" s="147"/>
      <c r="CK36" s="147"/>
      <c r="CL36" s="147"/>
      <c r="CM36" s="147"/>
      <c r="CN36" s="147"/>
      <c r="CO36" s="147"/>
      <c r="CP36" s="147"/>
      <c r="CQ36" s="147"/>
      <c r="CR36" s="147"/>
      <c r="CS36" s="147"/>
      <c r="CT36" s="147"/>
      <c r="CU36" s="147"/>
      <c r="CV36" s="147"/>
      <c r="CW36" s="147"/>
      <c r="CX36" s="147"/>
      <c r="CY36" s="147"/>
      <c r="CZ36" s="147"/>
      <c r="DA36" s="147"/>
      <c r="DB36" s="147"/>
      <c r="DC36" s="147"/>
      <c r="DD36" s="147"/>
      <c r="DE36" s="147"/>
      <c r="DF36" s="147"/>
      <c r="DG36" s="147"/>
      <c r="DH36" s="147"/>
      <c r="DI36" s="147"/>
    </row>
    <row r="37" spans="2:113" s="145" customFormat="1" x14ac:dyDescent="0.25">
      <c r="B37" s="144" t="s">
        <v>349</v>
      </c>
      <c r="C37" s="144"/>
      <c r="D37" s="144"/>
      <c r="E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  <c r="BV37" s="147"/>
      <c r="BW37" s="147"/>
      <c r="BX37" s="147"/>
      <c r="BY37" s="147"/>
      <c r="BZ37" s="147"/>
      <c r="CA37" s="147"/>
      <c r="CB37" s="147"/>
      <c r="CC37" s="147"/>
      <c r="CD37" s="147"/>
      <c r="CE37" s="147"/>
      <c r="CF37" s="147"/>
      <c r="CG37" s="147"/>
      <c r="CH37" s="147"/>
      <c r="CI37" s="147"/>
      <c r="CJ37" s="147"/>
      <c r="CK37" s="147"/>
      <c r="CL37" s="147"/>
      <c r="CM37" s="147"/>
      <c r="CN37" s="147"/>
      <c r="CO37" s="147"/>
      <c r="CP37" s="147"/>
      <c r="CQ37" s="147"/>
      <c r="CR37" s="147"/>
      <c r="CS37" s="147"/>
      <c r="CT37" s="147"/>
      <c r="CU37" s="147"/>
      <c r="CV37" s="147"/>
      <c r="CW37" s="147"/>
      <c r="CX37" s="147"/>
      <c r="CY37" s="147"/>
      <c r="CZ37" s="147"/>
      <c r="DA37" s="147"/>
      <c r="DB37" s="147"/>
      <c r="DC37" s="147"/>
      <c r="DD37" s="147"/>
      <c r="DE37" s="147"/>
      <c r="DF37" s="147"/>
      <c r="DG37" s="147"/>
      <c r="DH37" s="147"/>
      <c r="DI37" s="147"/>
    </row>
    <row r="38" spans="2:113" s="145" customFormat="1" x14ac:dyDescent="0.25">
      <c r="B38" s="144" t="s">
        <v>350</v>
      </c>
      <c r="C38" s="144"/>
      <c r="D38" s="144"/>
      <c r="E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7"/>
      <c r="BL38" s="147"/>
      <c r="BM38" s="147"/>
      <c r="BN38" s="147"/>
      <c r="BO38" s="147"/>
      <c r="BP38" s="147"/>
      <c r="BQ38" s="147"/>
      <c r="BR38" s="147"/>
      <c r="BS38" s="147"/>
      <c r="BT38" s="147"/>
      <c r="BU38" s="147"/>
      <c r="BV38" s="147"/>
      <c r="BW38" s="147"/>
      <c r="BX38" s="147"/>
      <c r="BY38" s="147"/>
      <c r="BZ38" s="147"/>
      <c r="CA38" s="147"/>
      <c r="CB38" s="147"/>
      <c r="CC38" s="147"/>
      <c r="CD38" s="147"/>
      <c r="CE38" s="147"/>
      <c r="CF38" s="147"/>
      <c r="CG38" s="147"/>
      <c r="CH38" s="147"/>
      <c r="CI38" s="147"/>
      <c r="CJ38" s="147"/>
      <c r="CK38" s="147"/>
      <c r="CL38" s="147"/>
      <c r="CM38" s="147"/>
      <c r="CN38" s="147"/>
      <c r="CO38" s="147"/>
      <c r="CP38" s="147"/>
      <c r="CQ38" s="147"/>
      <c r="CR38" s="147"/>
      <c r="CS38" s="147"/>
      <c r="CT38" s="147"/>
      <c r="CU38" s="147"/>
      <c r="CV38" s="147"/>
      <c r="CW38" s="147"/>
      <c r="CX38" s="147"/>
      <c r="CY38" s="147"/>
      <c r="CZ38" s="147"/>
      <c r="DA38" s="147"/>
      <c r="DB38" s="147"/>
      <c r="DC38" s="147"/>
      <c r="DD38" s="147"/>
      <c r="DE38" s="147"/>
      <c r="DF38" s="147"/>
      <c r="DG38" s="147"/>
      <c r="DH38" s="147"/>
      <c r="DI38" s="147"/>
    </row>
    <row r="39" spans="2:113" s="145" customFormat="1" x14ac:dyDescent="0.25">
      <c r="B39" s="144" t="s">
        <v>351</v>
      </c>
      <c r="C39" s="144"/>
      <c r="D39" s="144"/>
      <c r="E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  <c r="BV39" s="147"/>
      <c r="BW39" s="147"/>
      <c r="BX39" s="147"/>
      <c r="BY39" s="147"/>
      <c r="BZ39" s="147"/>
      <c r="CA39" s="147"/>
      <c r="CB39" s="147"/>
      <c r="CC39" s="147"/>
      <c r="CD39" s="147"/>
      <c r="CE39" s="147"/>
      <c r="CF39" s="147"/>
      <c r="CG39" s="147"/>
      <c r="CH39" s="147"/>
      <c r="CI39" s="147"/>
      <c r="CJ39" s="147"/>
      <c r="CK39" s="147"/>
      <c r="CL39" s="147"/>
      <c r="CM39" s="147"/>
      <c r="CN39" s="147"/>
      <c r="CO39" s="147"/>
      <c r="CP39" s="147"/>
      <c r="CQ39" s="147"/>
      <c r="CR39" s="147"/>
      <c r="CS39" s="147"/>
      <c r="CT39" s="147"/>
      <c r="CU39" s="147"/>
      <c r="CV39" s="147"/>
      <c r="CW39" s="147"/>
      <c r="CX39" s="147"/>
      <c r="CY39" s="147"/>
      <c r="CZ39" s="147"/>
      <c r="DA39" s="147"/>
      <c r="DB39" s="147"/>
      <c r="DC39" s="147"/>
      <c r="DD39" s="147"/>
      <c r="DE39" s="147"/>
      <c r="DF39" s="147"/>
      <c r="DG39" s="147"/>
      <c r="DH39" s="147"/>
      <c r="DI39" s="147"/>
    </row>
    <row r="40" spans="2:113" s="145" customFormat="1" x14ac:dyDescent="0.25">
      <c r="B40" s="144" t="s">
        <v>352</v>
      </c>
      <c r="C40" s="144"/>
      <c r="D40" s="144"/>
      <c r="E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7"/>
      <c r="BL40" s="147"/>
      <c r="BM40" s="147"/>
      <c r="BN40" s="147"/>
      <c r="BO40" s="147"/>
      <c r="BP40" s="147"/>
      <c r="BQ40" s="147"/>
      <c r="BR40" s="147"/>
      <c r="BS40" s="147"/>
      <c r="BT40" s="147"/>
      <c r="BU40" s="147"/>
      <c r="BV40" s="147"/>
      <c r="BW40" s="147"/>
      <c r="BX40" s="147"/>
      <c r="BY40" s="147"/>
      <c r="BZ40" s="147"/>
      <c r="CA40" s="147"/>
      <c r="CB40" s="147"/>
      <c r="CC40" s="147"/>
      <c r="CD40" s="147"/>
      <c r="CE40" s="147"/>
      <c r="CF40" s="147"/>
      <c r="CG40" s="147"/>
      <c r="CH40" s="147"/>
      <c r="CI40" s="147"/>
      <c r="CJ40" s="147"/>
      <c r="CK40" s="147"/>
      <c r="CL40" s="147"/>
      <c r="CM40" s="147"/>
      <c r="CN40" s="147"/>
      <c r="CO40" s="147"/>
      <c r="CP40" s="147"/>
      <c r="CQ40" s="147"/>
      <c r="CR40" s="147"/>
      <c r="CS40" s="147"/>
      <c r="CT40" s="147"/>
      <c r="CU40" s="147"/>
      <c r="CV40" s="147"/>
      <c r="CW40" s="147"/>
      <c r="CX40" s="147"/>
      <c r="CY40" s="147"/>
      <c r="CZ40" s="147"/>
      <c r="DA40" s="147"/>
      <c r="DB40" s="147"/>
      <c r="DC40" s="147"/>
      <c r="DD40" s="147"/>
      <c r="DE40" s="147"/>
      <c r="DF40" s="147"/>
      <c r="DG40" s="147"/>
      <c r="DH40" s="147"/>
      <c r="DI40" s="147"/>
    </row>
    <row r="41" spans="2:113" s="145" customFormat="1" x14ac:dyDescent="0.25">
      <c r="Q41" s="144"/>
      <c r="R41" s="144"/>
      <c r="S41" s="144"/>
      <c r="T41" s="144"/>
      <c r="U41" s="144"/>
      <c r="V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  <c r="BV41" s="147"/>
      <c r="BW41" s="147"/>
      <c r="BX41" s="147"/>
      <c r="BY41" s="147"/>
      <c r="BZ41" s="147"/>
      <c r="CA41" s="147"/>
      <c r="CB41" s="147"/>
      <c r="CC41" s="147"/>
      <c r="CD41" s="147"/>
      <c r="CE41" s="147"/>
      <c r="CF41" s="147"/>
      <c r="CG41" s="147"/>
      <c r="CH41" s="147"/>
      <c r="CI41" s="147"/>
      <c r="CJ41" s="147"/>
      <c r="CK41" s="147"/>
      <c r="CL41" s="147"/>
      <c r="CM41" s="147"/>
      <c r="CN41" s="147"/>
      <c r="CO41" s="147"/>
      <c r="CP41" s="147"/>
      <c r="CQ41" s="147"/>
      <c r="CR41" s="147"/>
      <c r="CS41" s="147"/>
      <c r="CT41" s="147"/>
      <c r="CU41" s="147"/>
      <c r="CV41" s="147"/>
      <c r="CW41" s="147"/>
      <c r="CX41" s="147"/>
      <c r="CY41" s="147"/>
      <c r="CZ41" s="147"/>
      <c r="DA41" s="147"/>
      <c r="DB41" s="147"/>
      <c r="DC41" s="147"/>
      <c r="DD41" s="147"/>
      <c r="DE41" s="147"/>
      <c r="DF41" s="147"/>
      <c r="DG41" s="147"/>
      <c r="DH41" s="147"/>
      <c r="DI41" s="147"/>
    </row>
    <row r="42" spans="2:113" s="145" customFormat="1" x14ac:dyDescent="0.25"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7"/>
      <c r="BW42" s="147"/>
      <c r="BX42" s="147"/>
      <c r="BY42" s="147"/>
      <c r="BZ42" s="147"/>
      <c r="CA42" s="147"/>
      <c r="CB42" s="147"/>
      <c r="CC42" s="147"/>
      <c r="CD42" s="147"/>
      <c r="CE42" s="147"/>
      <c r="CF42" s="147"/>
      <c r="CG42" s="147"/>
      <c r="CH42" s="147"/>
      <c r="CI42" s="147"/>
      <c r="CJ42" s="147"/>
      <c r="CK42" s="147"/>
      <c r="CL42" s="147"/>
      <c r="CM42" s="147"/>
      <c r="CN42" s="147"/>
      <c r="CO42" s="147"/>
      <c r="CP42" s="147"/>
      <c r="CQ42" s="147"/>
      <c r="CR42" s="147"/>
      <c r="CS42" s="147"/>
      <c r="CT42" s="147"/>
      <c r="CU42" s="147"/>
      <c r="CV42" s="147"/>
      <c r="CW42" s="147"/>
      <c r="CX42" s="147"/>
      <c r="CY42" s="147"/>
      <c r="CZ42" s="147"/>
      <c r="DA42" s="147"/>
      <c r="DB42" s="147"/>
      <c r="DC42" s="147"/>
      <c r="DD42" s="147"/>
      <c r="DE42" s="147"/>
      <c r="DF42" s="147"/>
      <c r="DG42" s="147"/>
      <c r="DH42" s="147"/>
      <c r="DI42" s="147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 t="str">
        <f>'1. паспорт местоположение'!C5</f>
        <v>Год раскрытия информации: 2021 год</v>
      </c>
      <c r="R5" s="119"/>
      <c r="S5" s="119"/>
      <c r="T5" s="119"/>
      <c r="U5" s="119"/>
      <c r="V5" s="119"/>
      <c r="W5" s="119"/>
      <c r="X5" s="119"/>
      <c r="Y5" s="119"/>
      <c r="Z5" s="119"/>
      <c r="AA5" s="11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61" t="s">
        <v>3</v>
      </c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62" t="s">
        <v>4</v>
      </c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</row>
    <row r="10" spans="1:27" ht="18.75" customHeight="1" x14ac:dyDescent="0.25">
      <c r="E10" s="163" t="s">
        <v>5</v>
      </c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 t="str">
        <f>'1. паспорт местоположение'!C12</f>
        <v>M_UES_P15</v>
      </c>
      <c r="R12" s="116"/>
      <c r="S12" s="116"/>
      <c r="T12" s="116"/>
      <c r="U12" s="116"/>
      <c r="V12" s="116"/>
      <c r="W12" s="116"/>
      <c r="X12" s="116"/>
      <c r="Y12" s="116"/>
    </row>
    <row r="13" spans="1:27" ht="18.75" customHeight="1" x14ac:dyDescent="0.25">
      <c r="E13" s="163" t="s">
        <v>6</v>
      </c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 t="str">
        <f>'1. паспорт местоположение'!C15</f>
        <v>ТП-110 замена тр-ра Т-1</v>
      </c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7" ht="15" customHeight="1" x14ac:dyDescent="0.25">
      <c r="A16" s="13"/>
      <c r="B16" s="13"/>
      <c r="C16" s="13"/>
      <c r="D16" s="13"/>
      <c r="E16" s="163" t="s">
        <v>7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</row>
    <row r="19" spans="1:27" ht="25.5" customHeight="1" x14ac:dyDescent="0.25">
      <c r="A19" s="162" t="s">
        <v>66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</row>
    <row r="20" spans="1:27" s="34" customFormat="1" ht="21" customHeight="1" x14ac:dyDescent="0.25"/>
    <row r="21" spans="1:27" ht="15.75" customHeight="1" x14ac:dyDescent="0.25">
      <c r="A21" s="185" t="s">
        <v>9</v>
      </c>
      <c r="B21" s="185" t="s">
        <v>67</v>
      </c>
      <c r="C21" s="185"/>
      <c r="D21" s="185" t="s">
        <v>68</v>
      </c>
      <c r="E21" s="185"/>
      <c r="F21" s="185" t="s">
        <v>69</v>
      </c>
      <c r="G21" s="185"/>
      <c r="H21" s="185"/>
      <c r="I21" s="185"/>
      <c r="J21" s="185" t="s">
        <v>70</v>
      </c>
      <c r="K21" s="185" t="s">
        <v>71</v>
      </c>
      <c r="L21" s="185"/>
      <c r="M21" s="185" t="s">
        <v>72</v>
      </c>
      <c r="N21" s="185"/>
      <c r="O21" s="185" t="s">
        <v>73</v>
      </c>
      <c r="P21" s="185"/>
      <c r="Q21" s="185" t="s">
        <v>74</v>
      </c>
      <c r="R21" s="185"/>
      <c r="S21" s="185" t="s">
        <v>75</v>
      </c>
      <c r="T21" s="185" t="s">
        <v>76</v>
      </c>
      <c r="U21" s="185" t="s">
        <v>77</v>
      </c>
      <c r="V21" s="185" t="s">
        <v>78</v>
      </c>
      <c r="W21" s="185"/>
      <c r="X21" s="186" t="s">
        <v>79</v>
      </c>
      <c r="Y21" s="186"/>
      <c r="Z21" s="186" t="s">
        <v>80</v>
      </c>
      <c r="AA21" s="186"/>
    </row>
    <row r="22" spans="1:27" ht="216" customHeight="1" x14ac:dyDescent="0.25">
      <c r="A22" s="185"/>
      <c r="B22" s="185"/>
      <c r="C22" s="185"/>
      <c r="D22" s="185"/>
      <c r="E22" s="185"/>
      <c r="F22" s="185" t="s">
        <v>81</v>
      </c>
      <c r="G22" s="185"/>
      <c r="H22" s="185" t="s">
        <v>82</v>
      </c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35" t="s">
        <v>83</v>
      </c>
      <c r="Y22" s="35" t="s">
        <v>84</v>
      </c>
      <c r="Z22" s="35" t="s">
        <v>85</v>
      </c>
      <c r="AA22" s="35" t="s">
        <v>86</v>
      </c>
    </row>
    <row r="23" spans="1:27" ht="60" customHeight="1" x14ac:dyDescent="0.25">
      <c r="A23" s="185"/>
      <c r="B23" s="36" t="s">
        <v>87</v>
      </c>
      <c r="C23" s="36" t="s">
        <v>88</v>
      </c>
      <c r="D23" s="36" t="s">
        <v>87</v>
      </c>
      <c r="E23" s="36" t="s">
        <v>88</v>
      </c>
      <c r="F23" s="36" t="s">
        <v>87</v>
      </c>
      <c r="G23" s="36" t="s">
        <v>88</v>
      </c>
      <c r="H23" s="36" t="s">
        <v>87</v>
      </c>
      <c r="I23" s="36" t="s">
        <v>88</v>
      </c>
      <c r="J23" s="36" t="s">
        <v>87</v>
      </c>
      <c r="K23" s="36" t="s">
        <v>87</v>
      </c>
      <c r="L23" s="36" t="s">
        <v>88</v>
      </c>
      <c r="M23" s="36" t="s">
        <v>87</v>
      </c>
      <c r="N23" s="36" t="s">
        <v>88</v>
      </c>
      <c r="O23" s="36" t="s">
        <v>87</v>
      </c>
      <c r="P23" s="36" t="s">
        <v>88</v>
      </c>
      <c r="Q23" s="36" t="s">
        <v>87</v>
      </c>
      <c r="R23" s="36" t="s">
        <v>88</v>
      </c>
      <c r="S23" s="36" t="s">
        <v>87</v>
      </c>
      <c r="T23" s="36" t="s">
        <v>87</v>
      </c>
      <c r="U23" s="36" t="s">
        <v>87</v>
      </c>
      <c r="V23" s="36" t="s">
        <v>87</v>
      </c>
      <c r="W23" s="36" t="s">
        <v>88</v>
      </c>
      <c r="X23" s="36" t="s">
        <v>87</v>
      </c>
      <c r="Y23" s="36" t="s">
        <v>87</v>
      </c>
      <c r="Z23" s="35" t="s">
        <v>87</v>
      </c>
      <c r="AA23" s="35" t="s">
        <v>87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4"/>
      <c r="C25" s="184"/>
      <c r="D25" s="185"/>
      <c r="E25" s="185"/>
      <c r="F25" s="185"/>
      <c r="G25" s="185"/>
      <c r="H25" s="185"/>
      <c r="I25" s="18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8" zoomScale="75" zoomScaleNormal="100" zoomScalePageLayoutView="75" workbookViewId="0">
      <selection activeCell="A22" sqref="A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9"/>
      <c r="C5" s="119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61" t="s">
        <v>3</v>
      </c>
      <c r="B7" s="161"/>
      <c r="C7" s="16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1"/>
      <c r="B8" s="161"/>
      <c r="C8" s="16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62" t="s">
        <v>4</v>
      </c>
      <c r="B9" s="162"/>
      <c r="C9" s="16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63" t="s">
        <v>5</v>
      </c>
      <c r="B10" s="163"/>
      <c r="C10" s="16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1"/>
      <c r="B11" s="161"/>
      <c r="C11" s="16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7"/>
      <c r="C12" s="117" t="str">
        <f>'1. паспорт местоположение'!C12</f>
        <v>M_UES_P15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63" t="s">
        <v>6</v>
      </c>
      <c r="B13" s="163"/>
      <c r="C13" s="16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7"/>
      <c r="B14" s="187"/>
      <c r="C14" s="18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4"/>
      <c r="C15" s="114" t="str">
        <f>'1. паспорт местоположение'!C15</f>
        <v>ТП-110 замена тр-ра Т-1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63" t="s">
        <v>7</v>
      </c>
      <c r="B16" s="163"/>
      <c r="C16" s="16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7"/>
      <c r="B17" s="187"/>
      <c r="C17" s="18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7" t="s">
        <v>89</v>
      </c>
      <c r="B18" s="157"/>
      <c r="C18" s="15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90</v>
      </c>
      <c r="C22" s="148" t="s">
        <v>357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92</v>
      </c>
      <c r="C24" s="122" t="s">
        <v>322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93</v>
      </c>
      <c r="C25" s="18" t="s">
        <v>358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94</v>
      </c>
      <c r="C26" s="18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96</v>
      </c>
      <c r="C27" s="149" t="s">
        <v>359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97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98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99</v>
      </c>
      <c r="C30" s="18" t="s">
        <v>360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75" zoomScaleNormal="100" zoomScalePageLayoutView="75" workbookViewId="0">
      <selection activeCell="C38" sqref="C38: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9"/>
      <c r="C5" s="119"/>
      <c r="D5" s="119"/>
      <c r="E5" s="119"/>
      <c r="F5" s="119"/>
      <c r="G5" s="119"/>
      <c r="H5" s="119"/>
      <c r="I5" s="119" t="str">
        <f>'1. паспорт местоположение'!C5</f>
        <v>Год раскрытия информации: 2021 год</v>
      </c>
      <c r="J5" s="119"/>
      <c r="K5" s="119"/>
      <c r="L5" s="11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61" t="s">
        <v>3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44" ht="18.75" x14ac:dyDescent="0.2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</row>
    <row r="9" spans="1:44" ht="18.75" x14ac:dyDescent="0.25">
      <c r="A9" s="162" t="s">
        <v>4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</row>
    <row r="10" spans="1:4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</row>
    <row r="11" spans="1:44" ht="18.75" x14ac:dyDescent="0.2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</row>
    <row r="12" spans="1:44" ht="18.75" x14ac:dyDescent="0.25">
      <c r="B12" s="116"/>
      <c r="C12" s="116"/>
      <c r="D12" s="116"/>
      <c r="E12" s="116"/>
      <c r="F12" s="116"/>
      <c r="G12" s="116"/>
      <c r="H12" s="116"/>
      <c r="I12" s="116" t="str">
        <f>'1. паспорт местоположение'!C12</f>
        <v>M_UES_P15</v>
      </c>
      <c r="J12" s="116"/>
      <c r="K12" s="116"/>
      <c r="L12" s="116"/>
    </row>
    <row r="13" spans="1:44" ht="15.75" x14ac:dyDescent="0.25">
      <c r="A13" s="163" t="s">
        <v>6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</row>
    <row r="14" spans="1:44" ht="18.75" x14ac:dyDescent="0.25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44" ht="18.75" x14ac:dyDescent="0.25">
      <c r="B15" s="114"/>
      <c r="C15" s="114"/>
      <c r="D15" s="114"/>
      <c r="E15" s="114"/>
      <c r="F15" s="114"/>
      <c r="G15" s="114"/>
      <c r="H15" s="114" t="str">
        <f>'1. паспорт местоположение'!C15</f>
        <v>ТП-110 замена тр-ра Т-1</v>
      </c>
      <c r="J15" s="114"/>
      <c r="K15" s="114"/>
      <c r="L15" s="114"/>
    </row>
    <row r="16" spans="1:44" ht="15.75" x14ac:dyDescent="0.25">
      <c r="A16" s="163" t="s">
        <v>7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8" t="s">
        <v>100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5" t="s">
        <v>101</v>
      </c>
      <c r="B21" s="185" t="s">
        <v>102</v>
      </c>
      <c r="C21" s="184" t="s">
        <v>103</v>
      </c>
      <c r="D21" s="184"/>
      <c r="E21" s="184"/>
      <c r="F21" s="184"/>
      <c r="G21" s="184"/>
      <c r="H21" s="184"/>
      <c r="I21" s="185" t="s">
        <v>104</v>
      </c>
      <c r="J21" s="185" t="s">
        <v>105</v>
      </c>
      <c r="K21" s="185" t="s">
        <v>106</v>
      </c>
      <c r="L21" s="185" t="s">
        <v>107</v>
      </c>
    </row>
    <row r="22" spans="1:12" ht="58.5" customHeight="1" x14ac:dyDescent="0.25">
      <c r="A22" s="185"/>
      <c r="B22" s="185"/>
      <c r="C22" s="189" t="s">
        <v>108</v>
      </c>
      <c r="D22" s="189"/>
      <c r="E22" s="49"/>
      <c r="F22" s="50"/>
      <c r="G22" s="189" t="s">
        <v>109</v>
      </c>
      <c r="H22" s="189"/>
      <c r="I22" s="185"/>
      <c r="J22" s="185"/>
      <c r="K22" s="185"/>
      <c r="L22" s="185"/>
    </row>
    <row r="23" spans="1:12" ht="47.25" x14ac:dyDescent="0.25">
      <c r="A23" s="185"/>
      <c r="B23" s="185"/>
      <c r="C23" s="51" t="s">
        <v>110</v>
      </c>
      <c r="D23" s="51" t="s">
        <v>111</v>
      </c>
      <c r="E23" s="51" t="s">
        <v>110</v>
      </c>
      <c r="F23" s="51" t="s">
        <v>111</v>
      </c>
      <c r="G23" s="51" t="s">
        <v>110</v>
      </c>
      <c r="H23" s="51" t="s">
        <v>111</v>
      </c>
      <c r="I23" s="185"/>
      <c r="J23" s="185"/>
      <c r="K23" s="185"/>
      <c r="L23" s="18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112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113</v>
      </c>
      <c r="B26" s="57" t="s">
        <v>114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115</v>
      </c>
      <c r="B27" s="57" t="s">
        <v>116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117</v>
      </c>
      <c r="B28" s="57" t="s">
        <v>118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119</v>
      </c>
      <c r="B29" s="57" t="s">
        <v>120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121</v>
      </c>
      <c r="B30" s="57" t="s">
        <v>122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123</v>
      </c>
      <c r="B31" s="59" t="s">
        <v>124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125</v>
      </c>
      <c r="B32" s="59" t="s">
        <v>126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127</v>
      </c>
      <c r="B33" s="59" t="s">
        <v>128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129</v>
      </c>
      <c r="B34" s="59" t="s">
        <v>130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131</v>
      </c>
      <c r="B35" s="59" t="s">
        <v>132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133</v>
      </c>
      <c r="B36" s="59" t="s">
        <v>134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135</v>
      </c>
      <c r="B37" s="59" t="s">
        <v>136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137</v>
      </c>
      <c r="B38" s="52" t="s">
        <v>138</v>
      </c>
      <c r="C38" s="150">
        <v>2022</v>
      </c>
      <c r="D38" s="150">
        <v>2022</v>
      </c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139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140</v>
      </c>
      <c r="B40" s="59" t="s">
        <v>141</v>
      </c>
      <c r="C40" s="150">
        <v>2022</v>
      </c>
      <c r="D40" s="150">
        <v>2022</v>
      </c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142</v>
      </c>
      <c r="B41" s="52" t="s">
        <v>143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144</v>
      </c>
      <c r="C42" s="150"/>
      <c r="D42" s="150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145</v>
      </c>
      <c r="B43" s="59" t="s">
        <v>146</v>
      </c>
      <c r="C43" s="150">
        <v>2022</v>
      </c>
      <c r="D43" s="150">
        <v>2022</v>
      </c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147</v>
      </c>
      <c r="B44" s="59" t="s">
        <v>148</v>
      </c>
      <c r="C44" s="150">
        <v>2022</v>
      </c>
      <c r="D44" s="150">
        <v>2022</v>
      </c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149</v>
      </c>
      <c r="B45" s="59" t="s">
        <v>150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151</v>
      </c>
      <c r="B46" s="59" t="s">
        <v>152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153</v>
      </c>
      <c r="B47" s="59" t="s">
        <v>154</v>
      </c>
      <c r="C47" s="150"/>
      <c r="D47" s="150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155</v>
      </c>
      <c r="B48" s="52" t="s">
        <v>156</v>
      </c>
      <c r="C48" s="150"/>
      <c r="D48" s="150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157</v>
      </c>
      <c r="C49" s="150"/>
      <c r="D49" s="150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158</v>
      </c>
      <c r="B50" s="59" t="s">
        <v>159</v>
      </c>
      <c r="C50" s="150"/>
      <c r="D50" s="150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160</v>
      </c>
      <c r="B51" s="59" t="s">
        <v>161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162</v>
      </c>
      <c r="B52" s="59" t="s">
        <v>163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164</v>
      </c>
      <c r="B53" s="66" t="s">
        <v>165</v>
      </c>
      <c r="C53" s="150">
        <v>2022</v>
      </c>
      <c r="D53" s="150">
        <v>2022</v>
      </c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166</v>
      </c>
      <c r="B54" s="59" t="s">
        <v>167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22" sqref="E20:G2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19"/>
      <c r="C4" s="119"/>
      <c r="D4" s="119"/>
      <c r="E4" s="119"/>
      <c r="F4" s="119" t="str">
        <f>'1. паспорт местоположение'!C5</f>
        <v>Год раскрытия информации: 2021 год</v>
      </c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61" t="s">
        <v>3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62" t="s">
        <v>4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</row>
    <row r="9" spans="1:21" ht="18.75" customHeight="1" x14ac:dyDescent="0.25">
      <c r="A9" s="163" t="s">
        <v>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7"/>
      <c r="C11" s="117"/>
      <c r="D11" s="117"/>
      <c r="E11" s="117"/>
      <c r="F11" s="117" t="str">
        <f>'1. паспорт местоположение'!C12</f>
        <v>M_UES_P15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63" t="s">
        <v>6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14"/>
      <c r="C14" s="114"/>
      <c r="D14" s="114"/>
      <c r="F14" s="114" t="str">
        <f>'1. паспорт местоположение'!C15</f>
        <v>ТП-110 замена тр-ра Т-1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1" ht="15.75" customHeight="1" x14ac:dyDescent="0.25">
      <c r="A15" s="163" t="s">
        <v>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</row>
    <row r="16" spans="1:21" ht="15.75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92" t="s">
        <v>168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85" t="s">
        <v>169</v>
      </c>
      <c r="B20" s="185" t="s">
        <v>170</v>
      </c>
      <c r="C20" s="185" t="s">
        <v>171</v>
      </c>
      <c r="D20" s="185"/>
      <c r="E20" s="184" t="s">
        <v>172</v>
      </c>
      <c r="F20" s="184"/>
      <c r="G20" s="185" t="s">
        <v>173</v>
      </c>
      <c r="H20" s="190" t="s">
        <v>361</v>
      </c>
      <c r="I20" s="190"/>
      <c r="J20" s="190"/>
      <c r="K20" s="190"/>
      <c r="L20" s="190" t="s">
        <v>174</v>
      </c>
      <c r="M20" s="190"/>
      <c r="N20" s="190"/>
      <c r="O20" s="190"/>
      <c r="P20" s="190" t="s">
        <v>175</v>
      </c>
      <c r="Q20" s="190"/>
      <c r="R20" s="190"/>
      <c r="S20" s="190"/>
      <c r="T20" s="186" t="s">
        <v>176</v>
      </c>
      <c r="U20" s="186"/>
      <c r="V20" s="6"/>
      <c r="W20" s="6"/>
      <c r="X20" s="6"/>
    </row>
    <row r="21" spans="1:24" ht="99.75" customHeight="1" x14ac:dyDescent="0.25">
      <c r="A21" s="185"/>
      <c r="B21" s="185"/>
      <c r="C21" s="185"/>
      <c r="D21" s="185"/>
      <c r="E21" s="184"/>
      <c r="F21" s="184"/>
      <c r="G21" s="185"/>
      <c r="H21" s="185" t="s">
        <v>108</v>
      </c>
      <c r="I21" s="185"/>
      <c r="J21" s="185" t="s">
        <v>177</v>
      </c>
      <c r="K21" s="185"/>
      <c r="L21" s="185" t="s">
        <v>108</v>
      </c>
      <c r="M21" s="185"/>
      <c r="N21" s="185" t="s">
        <v>177</v>
      </c>
      <c r="O21" s="185"/>
      <c r="P21" s="185" t="s">
        <v>108</v>
      </c>
      <c r="Q21" s="185"/>
      <c r="R21" s="185" t="s">
        <v>177</v>
      </c>
      <c r="S21" s="185"/>
      <c r="T21" s="186"/>
      <c r="U21" s="186"/>
    </row>
    <row r="22" spans="1:24" ht="89.25" customHeight="1" x14ac:dyDescent="0.25">
      <c r="A22" s="185"/>
      <c r="B22" s="185"/>
      <c r="C22" s="70" t="s">
        <v>108</v>
      </c>
      <c r="D22" s="70" t="s">
        <v>178</v>
      </c>
      <c r="E22" s="71" t="s">
        <v>179</v>
      </c>
      <c r="F22" s="71" t="s">
        <v>180</v>
      </c>
      <c r="G22" s="185"/>
      <c r="H22" s="72" t="s">
        <v>181</v>
      </c>
      <c r="I22" s="72" t="s">
        <v>182</v>
      </c>
      <c r="J22" s="72" t="s">
        <v>181</v>
      </c>
      <c r="K22" s="72" t="s">
        <v>182</v>
      </c>
      <c r="L22" s="72" t="s">
        <v>181</v>
      </c>
      <c r="M22" s="72" t="s">
        <v>182</v>
      </c>
      <c r="N22" s="72" t="s">
        <v>181</v>
      </c>
      <c r="O22" s="72" t="s">
        <v>182</v>
      </c>
      <c r="P22" s="72" t="s">
        <v>181</v>
      </c>
      <c r="Q22" s="72" t="s">
        <v>182</v>
      </c>
      <c r="R22" s="72" t="s">
        <v>181</v>
      </c>
      <c r="S22" s="72" t="s">
        <v>182</v>
      </c>
      <c r="T22" s="70" t="s">
        <v>108</v>
      </c>
      <c r="U22" s="70" t="s">
        <v>178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183</v>
      </c>
      <c r="C24" s="76">
        <v>0.36399999999999999</v>
      </c>
      <c r="D24" s="151">
        <v>0.36399999999999999</v>
      </c>
      <c r="E24" s="76"/>
      <c r="F24" s="73"/>
      <c r="G24" s="73"/>
      <c r="H24" s="76">
        <f>C24</f>
        <v>0.36399999999999999</v>
      </c>
      <c r="I24" s="120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6">
        <f>C24</f>
        <v>0.36399999999999999</v>
      </c>
      <c r="U24" s="73"/>
    </row>
    <row r="25" spans="1:24" ht="24" customHeight="1" x14ac:dyDescent="0.25">
      <c r="A25" s="74" t="s">
        <v>184</v>
      </c>
      <c r="B25" s="75" t="s">
        <v>185</v>
      </c>
      <c r="C25" s="120"/>
      <c r="D25" s="120"/>
      <c r="E25" s="73"/>
      <c r="F25" s="73"/>
      <c r="G25" s="76"/>
      <c r="H25" s="120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186</v>
      </c>
      <c r="B26" s="75" t="s">
        <v>187</v>
      </c>
      <c r="C26" s="44"/>
      <c r="D26" s="44"/>
      <c r="E26" s="44"/>
      <c r="F26" s="44"/>
      <c r="G26" s="120"/>
      <c r="H26" s="44"/>
      <c r="I26" s="76"/>
      <c r="J26" s="120"/>
      <c r="K26" s="120"/>
      <c r="L26" s="120"/>
      <c r="M26" s="120"/>
      <c r="N26" s="120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188</v>
      </c>
      <c r="B27" s="75" t="s">
        <v>189</v>
      </c>
      <c r="C27" s="77">
        <f>C24</f>
        <v>0.36399999999999999</v>
      </c>
      <c r="D27" s="77">
        <f>D24</f>
        <v>0.36399999999999999</v>
      </c>
      <c r="E27" s="77"/>
      <c r="F27" s="44"/>
      <c r="G27" s="44"/>
      <c r="H27" s="77">
        <f>H24</f>
        <v>0.36399999999999999</v>
      </c>
      <c r="I27" s="120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>
        <f>C27</f>
        <v>0.36399999999999999</v>
      </c>
      <c r="U27" s="73"/>
    </row>
    <row r="28" spans="1:24" ht="15.75" x14ac:dyDescent="0.25">
      <c r="A28" s="74" t="s">
        <v>190</v>
      </c>
      <c r="B28" s="75" t="s">
        <v>191</v>
      </c>
      <c r="C28" s="44"/>
      <c r="D28" s="44"/>
      <c r="E28" s="44"/>
      <c r="F28" s="44"/>
      <c r="G28" s="44"/>
      <c r="H28" s="44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192</v>
      </c>
      <c r="B29" s="78" t="s">
        <v>193</v>
      </c>
      <c r="C29" s="44"/>
      <c r="D29" s="44"/>
      <c r="E29" s="44"/>
      <c r="F29" s="44"/>
      <c r="G29" s="44"/>
      <c r="H29" s="44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14</v>
      </c>
      <c r="B30" s="41" t="s">
        <v>194</v>
      </c>
      <c r="C30" s="76">
        <f>C33+C34</f>
        <v>0.30299999999999999</v>
      </c>
      <c r="D30" s="44">
        <v>0.30299999999999999</v>
      </c>
      <c r="E30" s="120"/>
      <c r="F30" s="120"/>
      <c r="G30" s="44"/>
      <c r="H30" s="76">
        <f>C30</f>
        <v>0.30299999999999999</v>
      </c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7">
        <f>C30</f>
        <v>0.30299999999999999</v>
      </c>
      <c r="U30" s="73"/>
    </row>
    <row r="31" spans="1:24" ht="15.75" x14ac:dyDescent="0.25">
      <c r="A31" s="40" t="s">
        <v>195</v>
      </c>
      <c r="B31" s="75" t="s">
        <v>196</v>
      </c>
      <c r="C31" s="76"/>
      <c r="D31" s="77"/>
      <c r="E31" s="76"/>
      <c r="F31" s="120"/>
      <c r="G31" s="44"/>
      <c r="H31" s="76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197</v>
      </c>
      <c r="B32" s="75" t="s">
        <v>198</v>
      </c>
      <c r="C32" s="76"/>
      <c r="D32" s="77"/>
      <c r="E32" s="76"/>
      <c r="F32" s="120"/>
      <c r="G32" s="44"/>
      <c r="H32" s="76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199</v>
      </c>
      <c r="B33" s="75" t="s">
        <v>200</v>
      </c>
      <c r="C33" s="76">
        <v>0.28699999999999998</v>
      </c>
      <c r="D33" s="77">
        <f>C33</f>
        <v>0.28699999999999998</v>
      </c>
      <c r="E33" s="76"/>
      <c r="F33" s="120"/>
      <c r="G33" s="44"/>
      <c r="H33" s="76">
        <f>C33</f>
        <v>0.28699999999999998</v>
      </c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>
        <f>C33</f>
        <v>0.28699999999999998</v>
      </c>
      <c r="U33" s="73"/>
    </row>
    <row r="34" spans="1:21" ht="15.75" x14ac:dyDescent="0.25">
      <c r="A34" s="40" t="s">
        <v>201</v>
      </c>
      <c r="B34" s="75" t="s">
        <v>202</v>
      </c>
      <c r="C34" s="76">
        <v>1.6E-2</v>
      </c>
      <c r="D34" s="77">
        <f>C34</f>
        <v>1.6E-2</v>
      </c>
      <c r="E34" s="76"/>
      <c r="F34" s="120"/>
      <c r="G34" s="120"/>
      <c r="H34" s="76">
        <f>C34</f>
        <v>1.6E-2</v>
      </c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>
        <f>D34</f>
        <v>1.6E-2</v>
      </c>
      <c r="U34" s="73"/>
    </row>
    <row r="35" spans="1:21" ht="31.5" x14ac:dyDescent="0.25">
      <c r="A35" s="40" t="s">
        <v>16</v>
      </c>
      <c r="B35" s="41" t="s">
        <v>203</v>
      </c>
      <c r="C35" s="76">
        <v>0.25</v>
      </c>
      <c r="D35" s="77">
        <v>0.25</v>
      </c>
      <c r="E35" s="44"/>
      <c r="F35" s="44"/>
      <c r="G35" s="44"/>
      <c r="H35" s="76">
        <f>C35</f>
        <v>0.25</v>
      </c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204</v>
      </c>
      <c r="B36" s="24" t="s">
        <v>205</v>
      </c>
      <c r="C36" s="18"/>
      <c r="D36" s="44"/>
      <c r="E36" s="44"/>
      <c r="F36" s="44"/>
      <c r="G36" s="44"/>
      <c r="H36" s="18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206</v>
      </c>
      <c r="B37" s="24" t="s">
        <v>207</v>
      </c>
      <c r="C37" s="18">
        <v>0.25</v>
      </c>
      <c r="D37" s="44">
        <v>0.25</v>
      </c>
      <c r="E37" s="44"/>
      <c r="F37" s="44"/>
      <c r="G37" s="44"/>
      <c r="H37" s="18">
        <f>C37</f>
        <v>0.25</v>
      </c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0.25</v>
      </c>
      <c r="U37" s="73"/>
    </row>
    <row r="38" spans="1:21" ht="15.75" x14ac:dyDescent="0.25">
      <c r="A38" s="74" t="s">
        <v>208</v>
      </c>
      <c r="B38" s="24" t="s">
        <v>209</v>
      </c>
      <c r="C38" s="18"/>
      <c r="D38" s="44"/>
      <c r="E38" s="44"/>
      <c r="F38" s="44"/>
      <c r="G38" s="44"/>
      <c r="H38" s="18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210</v>
      </c>
      <c r="B39" s="75" t="s">
        <v>211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212</v>
      </c>
      <c r="B40" s="75" t="s">
        <v>213</v>
      </c>
      <c r="C40" s="44"/>
      <c r="D40" s="44"/>
      <c r="E40" s="44"/>
      <c r="F40" s="44"/>
      <c r="G40" s="44"/>
      <c r="H40" s="44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214</v>
      </c>
      <c r="B41" s="75" t="s">
        <v>215</v>
      </c>
    </row>
    <row r="42" spans="1:21" ht="18.75" x14ac:dyDescent="0.25">
      <c r="A42" s="74" t="s">
        <v>216</v>
      </c>
      <c r="B42" s="79" t="s">
        <v>217</v>
      </c>
      <c r="C42" s="152"/>
      <c r="D42" s="77"/>
      <c r="E42" s="44"/>
      <c r="F42" s="44"/>
      <c r="G42" s="44"/>
      <c r="H42" s="152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19</v>
      </c>
      <c r="B43" s="41" t="s">
        <v>218</v>
      </c>
      <c r="C43" s="120"/>
      <c r="D43" s="44"/>
      <c r="E43" s="44"/>
      <c r="F43" s="44"/>
      <c r="G43" s="44"/>
      <c r="H43" s="120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219</v>
      </c>
      <c r="B44" s="75" t="s">
        <v>220</v>
      </c>
      <c r="C44" s="44"/>
      <c r="D44" s="44"/>
      <c r="E44" s="44"/>
      <c r="F44" s="44"/>
      <c r="G44" s="44"/>
      <c r="H44" s="44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221</v>
      </c>
      <c r="B45" s="75" t="s">
        <v>207</v>
      </c>
      <c r="C45" s="44">
        <f>C37</f>
        <v>0.25</v>
      </c>
      <c r="D45" s="44">
        <f>D37</f>
        <v>0.25</v>
      </c>
      <c r="E45" s="44"/>
      <c r="F45" s="44"/>
      <c r="G45" s="44"/>
      <c r="H45" s="44">
        <f>C45</f>
        <v>0.25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0.25</v>
      </c>
      <c r="U45" s="73"/>
    </row>
    <row r="46" spans="1:21" ht="15.75" x14ac:dyDescent="0.25">
      <c r="A46" s="74" t="s">
        <v>222</v>
      </c>
      <c r="B46" s="75" t="s">
        <v>209</v>
      </c>
      <c r="C46" s="44"/>
      <c r="D46" s="44"/>
      <c r="E46" s="44"/>
      <c r="F46" s="44"/>
      <c r="G46" s="44"/>
      <c r="H46" s="44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223</v>
      </c>
      <c r="B47" s="75" t="s">
        <v>211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224</v>
      </c>
      <c r="B48" s="75" t="s">
        <v>213</v>
      </c>
      <c r="C48" s="44"/>
      <c r="D48" s="44"/>
      <c r="E48" s="44"/>
      <c r="F48" s="44"/>
      <c r="G48" s="44"/>
      <c r="H48" s="44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225</v>
      </c>
      <c r="B49" s="75" t="s">
        <v>215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226</v>
      </c>
      <c r="B50" s="79" t="s">
        <v>217</v>
      </c>
      <c r="C50" s="152"/>
      <c r="D50" s="77"/>
      <c r="E50" s="44"/>
      <c r="F50" s="44"/>
      <c r="G50" s="44"/>
      <c r="H50" s="152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22</v>
      </c>
      <c r="B51" s="41" t="s">
        <v>227</v>
      </c>
      <c r="C51" s="76">
        <f>C30</f>
        <v>0.30299999999999999</v>
      </c>
      <c r="D51" s="44">
        <f>D30</f>
        <v>0.30299999999999999</v>
      </c>
      <c r="E51" s="44"/>
      <c r="F51" s="44"/>
      <c r="G51" s="44"/>
      <c r="H51" s="76">
        <f>H30</f>
        <v>0.30299999999999999</v>
      </c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7">
        <f>C51</f>
        <v>0.30299999999999999</v>
      </c>
      <c r="U51" s="73"/>
    </row>
    <row r="52" spans="1:21" ht="15.75" x14ac:dyDescent="0.25">
      <c r="A52" s="74" t="s">
        <v>228</v>
      </c>
      <c r="B52" s="75" t="s">
        <v>229</v>
      </c>
      <c r="C52" s="76"/>
      <c r="D52" s="44"/>
      <c r="E52" s="44"/>
      <c r="F52" s="44"/>
      <c r="G52" s="44"/>
      <c r="H52" s="76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230</v>
      </c>
      <c r="B53" s="75" t="s">
        <v>231</v>
      </c>
      <c r="C53" s="44"/>
      <c r="D53" s="44"/>
      <c r="E53" s="44"/>
      <c r="F53" s="44"/>
      <c r="G53" s="44"/>
      <c r="H53" s="44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232</v>
      </c>
      <c r="B54" s="24" t="s">
        <v>233</v>
      </c>
      <c r="C54" s="18">
        <f>C45</f>
        <v>0.25</v>
      </c>
      <c r="D54" s="44">
        <f>D45</f>
        <v>0.25</v>
      </c>
      <c r="E54" s="44"/>
      <c r="F54" s="44"/>
      <c r="G54" s="44"/>
      <c r="H54" s="18">
        <f>C54</f>
        <v>0.25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0.25</v>
      </c>
      <c r="U54" s="73"/>
    </row>
    <row r="55" spans="1:21" ht="15.75" x14ac:dyDescent="0.25">
      <c r="A55" s="74" t="s">
        <v>234</v>
      </c>
      <c r="B55" s="24" t="s">
        <v>235</v>
      </c>
      <c r="C55" s="18"/>
      <c r="D55" s="44"/>
      <c r="E55" s="44"/>
      <c r="F55" s="44"/>
      <c r="G55" s="44"/>
      <c r="H55" s="18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236</v>
      </c>
      <c r="B56" s="24" t="s">
        <v>237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238</v>
      </c>
      <c r="B57" s="79" t="s">
        <v>239</v>
      </c>
      <c r="C57" s="152">
        <f>C50</f>
        <v>0</v>
      </c>
      <c r="D57" s="77">
        <f>D50</f>
        <v>0</v>
      </c>
      <c r="E57" s="120"/>
      <c r="F57" s="120"/>
      <c r="G57" s="44"/>
      <c r="H57" s="152">
        <f>H50</f>
        <v>0</v>
      </c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24</v>
      </c>
      <c r="B58" s="80" t="s">
        <v>240</v>
      </c>
      <c r="C58" s="18"/>
      <c r="D58" s="44"/>
      <c r="E58" s="120"/>
      <c r="F58" s="120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27</v>
      </c>
      <c r="B59" s="41" t="s">
        <v>241</v>
      </c>
      <c r="C59" s="120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242</v>
      </c>
      <c r="B60" s="81" t="s">
        <v>220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243</v>
      </c>
      <c r="B61" s="81" t="s">
        <v>207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244</v>
      </c>
      <c r="B62" s="81" t="s">
        <v>209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245</v>
      </c>
      <c r="B63" s="81" t="s">
        <v>246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247</v>
      </c>
      <c r="B64" s="79" t="s">
        <v>239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9"/>
      <c r="C5" s="119"/>
      <c r="D5" s="119"/>
      <c r="E5" s="119"/>
      <c r="F5" s="119"/>
      <c r="G5" s="119" t="str">
        <f>'1. паспорт местоположение'!C5</f>
        <v>Год раскрытия информации: 2021 год</v>
      </c>
      <c r="H5" s="119"/>
      <c r="I5" s="119"/>
      <c r="J5" s="119"/>
      <c r="K5" s="119"/>
      <c r="L5" s="119"/>
      <c r="M5" s="119"/>
      <c r="N5" s="119"/>
    </row>
    <row r="7" spans="1:14" ht="18.75" x14ac:dyDescent="0.25">
      <c r="A7" s="161" t="s">
        <v>3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</row>
    <row r="8" spans="1:14" ht="18.75" x14ac:dyDescent="0.2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</row>
    <row r="9" spans="1:14" ht="18.75" x14ac:dyDescent="0.25">
      <c r="A9" s="162" t="s">
        <v>4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</row>
    <row r="10" spans="1:14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</row>
    <row r="11" spans="1:14" ht="18.75" x14ac:dyDescent="0.2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</row>
    <row r="12" spans="1:14" ht="18.75" x14ac:dyDescent="0.25">
      <c r="B12" s="117"/>
      <c r="C12" s="117"/>
      <c r="D12" s="117"/>
      <c r="E12" s="117"/>
      <c r="F12" s="117"/>
      <c r="G12" s="117" t="str">
        <f>'1. паспорт местоположение'!C12</f>
        <v>M_UES_P15</v>
      </c>
      <c r="H12" s="117"/>
      <c r="I12" s="117"/>
      <c r="J12" s="117"/>
      <c r="K12" s="117"/>
      <c r="L12" s="117"/>
      <c r="M12" s="117"/>
      <c r="N12" s="117"/>
    </row>
    <row r="13" spans="1:14" ht="15.75" x14ac:dyDescent="0.25">
      <c r="A13" s="163" t="s">
        <v>6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</row>
    <row r="14" spans="1:14" ht="18.75" x14ac:dyDescent="0.25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</row>
    <row r="15" spans="1:14" ht="18.75" x14ac:dyDescent="0.25">
      <c r="B15" s="115"/>
      <c r="C15" s="115"/>
      <c r="D15" s="115"/>
      <c r="E15" s="115"/>
      <c r="F15" s="115" t="str">
        <f>'1. паспорт местоположение'!C15</f>
        <v>ТП-110 замена тр-ра Т-1</v>
      </c>
      <c r="G15" s="115"/>
      <c r="H15" s="115"/>
      <c r="I15" s="115"/>
      <c r="J15" s="115"/>
      <c r="K15" s="115"/>
      <c r="L15" s="115"/>
      <c r="M15" s="115"/>
      <c r="N15" s="115"/>
    </row>
    <row r="16" spans="1:14" ht="15.75" x14ac:dyDescent="0.25">
      <c r="A16" s="163" t="s">
        <v>7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</row>
    <row r="17" spans="1:1024" x14ac:dyDescent="0.25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</row>
    <row r="18" spans="1:1024" ht="14.25" customHeight="1" x14ac:dyDescent="0.25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</row>
    <row r="19" spans="1:1024" x14ac:dyDescent="0.25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</row>
    <row r="20" spans="1:1024" s="83" customForma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3" t="s">
        <v>248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</row>
    <row r="22" spans="1:1024" ht="60" x14ac:dyDescent="0.25">
      <c r="A22" s="84" t="s">
        <v>249</v>
      </c>
      <c r="B22" s="84" t="s">
        <v>250</v>
      </c>
      <c r="C22" s="84" t="s">
        <v>251</v>
      </c>
      <c r="D22" s="84" t="s">
        <v>252</v>
      </c>
      <c r="E22" s="84" t="s">
        <v>253</v>
      </c>
      <c r="F22" s="84" t="s">
        <v>254</v>
      </c>
      <c r="G22" s="84" t="s">
        <v>255</v>
      </c>
      <c r="H22" s="84" t="s">
        <v>256</v>
      </c>
      <c r="I22" s="84" t="s">
        <v>257</v>
      </c>
      <c r="J22" s="84" t="s">
        <v>258</v>
      </c>
      <c r="K22" s="84" t="s">
        <v>259</v>
      </c>
      <c r="L22" s="84" t="s">
        <v>260</v>
      </c>
      <c r="M22" s="84" t="s">
        <v>261</v>
      </c>
      <c r="N22" s="84" t="s">
        <v>262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10" zoomScale="75" zoomScaleNormal="90" zoomScalePageLayoutView="75" workbookViewId="0">
      <selection activeCell="A27" sqref="A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263</v>
      </c>
    </row>
    <row r="4" spans="1:8" ht="15.75" x14ac:dyDescent="0.25">
      <c r="B4" s="46"/>
    </row>
    <row r="5" spans="1:8" ht="18.75" x14ac:dyDescent="0.3">
      <c r="A5" s="198" t="str">
        <f>'1. паспорт местоположение'!C5</f>
        <v>Год раскрытия информации: 2021 год</v>
      </c>
      <c r="B5" s="198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61" t="s">
        <v>3</v>
      </c>
      <c r="B7" s="16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62" t="s">
        <v>4</v>
      </c>
      <c r="B9" s="162"/>
      <c r="C9" s="9"/>
      <c r="D9" s="9"/>
      <c r="E9" s="9"/>
      <c r="F9" s="9"/>
      <c r="G9" s="9"/>
      <c r="H9" s="9"/>
    </row>
    <row r="10" spans="1:8" ht="15.75" x14ac:dyDescent="0.25">
      <c r="A10" s="163" t="s">
        <v>5</v>
      </c>
      <c r="B10" s="16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8" t="str">
        <f>'1. паспорт местоположение'!C12</f>
        <v>M_UES_P15</v>
      </c>
      <c r="C12" s="9"/>
      <c r="D12" s="9"/>
      <c r="E12" s="9"/>
      <c r="F12" s="9"/>
      <c r="G12" s="9"/>
      <c r="H12" s="9"/>
    </row>
    <row r="13" spans="1:8" ht="15.75" x14ac:dyDescent="0.25">
      <c r="A13" s="163" t="s">
        <v>6</v>
      </c>
      <c r="B13" s="16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99" t="str">
        <f>'1. паспорт местоположение'!C15</f>
        <v>ТП-110 замена тр-ра Т-1</v>
      </c>
      <c r="B15" s="199"/>
      <c r="C15" s="114"/>
      <c r="D15" s="9"/>
      <c r="E15" s="9"/>
      <c r="F15" s="9"/>
      <c r="G15" s="9"/>
      <c r="H15" s="9"/>
    </row>
    <row r="16" spans="1:8" ht="15.75" x14ac:dyDescent="0.25">
      <c r="A16" s="163" t="s">
        <v>7</v>
      </c>
      <c r="B16" s="16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96" t="s">
        <v>264</v>
      </c>
      <c r="B18" s="196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265</v>
      </c>
      <c r="B21" s="100" t="s">
        <v>319</v>
      </c>
    </row>
    <row r="22" spans="1:2" ht="30" thickBot="1" x14ac:dyDescent="0.3">
      <c r="A22" s="99" t="s">
        <v>266</v>
      </c>
      <c r="B22" s="100" t="s">
        <v>314</v>
      </c>
    </row>
    <row r="23" spans="1:2" ht="30.75" thickBot="1" x14ac:dyDescent="0.3">
      <c r="A23" s="99" t="s">
        <v>267</v>
      </c>
      <c r="B23" s="101" t="s">
        <v>320</v>
      </c>
    </row>
    <row r="24" spans="1:2" ht="15.75" thickBot="1" x14ac:dyDescent="0.3">
      <c r="A24" s="99" t="s">
        <v>268</v>
      </c>
      <c r="B24" s="153">
        <v>0.25</v>
      </c>
    </row>
    <row r="25" spans="1:2" ht="15.75" thickBot="1" x14ac:dyDescent="0.3">
      <c r="A25" s="102" t="s">
        <v>269</v>
      </c>
      <c r="B25" s="154">
        <v>2022</v>
      </c>
    </row>
    <row r="26" spans="1:2" ht="15.75" thickBot="1" x14ac:dyDescent="0.3">
      <c r="A26" s="103" t="s">
        <v>270</v>
      </c>
      <c r="B26" s="155"/>
    </row>
    <row r="27" spans="1:2" ht="29.25" thickBot="1" x14ac:dyDescent="0.3">
      <c r="A27" s="104" t="s">
        <v>364</v>
      </c>
      <c r="B27" s="156">
        <v>0.36399999999999999</v>
      </c>
    </row>
    <row r="28" spans="1:2" ht="30.75" thickBot="1" x14ac:dyDescent="0.3">
      <c r="A28" s="105" t="s">
        <v>271</v>
      </c>
      <c r="B28" s="156" t="s">
        <v>272</v>
      </c>
    </row>
    <row r="29" spans="1:2" ht="29.25" thickBot="1" x14ac:dyDescent="0.3">
      <c r="A29" s="106" t="s">
        <v>273</v>
      </c>
      <c r="B29" s="156" t="s">
        <v>323</v>
      </c>
    </row>
    <row r="30" spans="1:2" ht="29.25" thickBot="1" x14ac:dyDescent="0.3">
      <c r="A30" s="106" t="s">
        <v>274</v>
      </c>
      <c r="B30" s="156" t="s">
        <v>323</v>
      </c>
    </row>
    <row r="31" spans="1:2" ht="15.75" thickBot="1" x14ac:dyDescent="0.3">
      <c r="A31" s="105" t="s">
        <v>275</v>
      </c>
      <c r="B31" s="156" t="s">
        <v>323</v>
      </c>
    </row>
    <row r="32" spans="1:2" ht="29.25" thickBot="1" x14ac:dyDescent="0.3">
      <c r="A32" s="106" t="s">
        <v>276</v>
      </c>
      <c r="B32" s="156" t="s">
        <v>323</v>
      </c>
    </row>
    <row r="33" spans="1:2" ht="30.75" thickBot="1" x14ac:dyDescent="0.3">
      <c r="A33" s="105" t="s">
        <v>277</v>
      </c>
      <c r="B33" s="156" t="s">
        <v>323</v>
      </c>
    </row>
    <row r="34" spans="1:2" ht="15.75" thickBot="1" x14ac:dyDescent="0.3">
      <c r="A34" s="105" t="s">
        <v>278</v>
      </c>
      <c r="B34" s="156" t="s">
        <v>323</v>
      </c>
    </row>
    <row r="35" spans="1:2" ht="15.75" thickBot="1" x14ac:dyDescent="0.3">
      <c r="A35" s="105" t="s">
        <v>279</v>
      </c>
      <c r="B35" s="156" t="s">
        <v>323</v>
      </c>
    </row>
    <row r="36" spans="1:2" ht="15.75" thickBot="1" x14ac:dyDescent="0.3">
      <c r="A36" s="105" t="s">
        <v>280</v>
      </c>
      <c r="B36" s="156" t="s">
        <v>323</v>
      </c>
    </row>
    <row r="37" spans="1:2" ht="29.25" thickBot="1" x14ac:dyDescent="0.3">
      <c r="A37" s="106" t="s">
        <v>281</v>
      </c>
      <c r="B37" s="156" t="s">
        <v>323</v>
      </c>
    </row>
    <row r="38" spans="1:2" ht="30.75" thickBot="1" x14ac:dyDescent="0.3">
      <c r="A38" s="105" t="s">
        <v>277</v>
      </c>
      <c r="B38" s="156" t="s">
        <v>323</v>
      </c>
    </row>
    <row r="39" spans="1:2" ht="15.75" thickBot="1" x14ac:dyDescent="0.3">
      <c r="A39" s="105" t="s">
        <v>278</v>
      </c>
      <c r="B39" s="156" t="s">
        <v>323</v>
      </c>
    </row>
    <row r="40" spans="1:2" ht="15.75" thickBot="1" x14ac:dyDescent="0.3">
      <c r="A40" s="105" t="s">
        <v>279</v>
      </c>
      <c r="B40" s="156" t="s">
        <v>323</v>
      </c>
    </row>
    <row r="41" spans="1:2" ht="15.75" thickBot="1" x14ac:dyDescent="0.3">
      <c r="A41" s="105" t="s">
        <v>280</v>
      </c>
      <c r="B41" s="156" t="s">
        <v>323</v>
      </c>
    </row>
    <row r="42" spans="1:2" ht="29.25" thickBot="1" x14ac:dyDescent="0.3">
      <c r="A42" s="106" t="s">
        <v>282</v>
      </c>
      <c r="B42" s="156" t="s">
        <v>323</v>
      </c>
    </row>
    <row r="43" spans="1:2" ht="30.75" thickBot="1" x14ac:dyDescent="0.3">
      <c r="A43" s="105" t="s">
        <v>277</v>
      </c>
      <c r="B43" s="156" t="s">
        <v>323</v>
      </c>
    </row>
    <row r="44" spans="1:2" ht="15.75" thickBot="1" x14ac:dyDescent="0.3">
      <c r="A44" s="105" t="s">
        <v>278</v>
      </c>
      <c r="B44" s="156" t="s">
        <v>323</v>
      </c>
    </row>
    <row r="45" spans="1:2" ht="15.75" thickBot="1" x14ac:dyDescent="0.3">
      <c r="A45" s="105" t="s">
        <v>279</v>
      </c>
      <c r="B45" s="156" t="s">
        <v>323</v>
      </c>
    </row>
    <row r="46" spans="1:2" ht="15.75" thickBot="1" x14ac:dyDescent="0.3">
      <c r="A46" s="105" t="s">
        <v>280</v>
      </c>
      <c r="B46" s="156" t="s">
        <v>323</v>
      </c>
    </row>
    <row r="47" spans="1:2" ht="29.25" thickBot="1" x14ac:dyDescent="0.3">
      <c r="A47" s="107" t="s">
        <v>283</v>
      </c>
      <c r="B47" s="156" t="s">
        <v>323</v>
      </c>
    </row>
    <row r="48" spans="1:2" ht="15.75" thickBot="1" x14ac:dyDescent="0.3">
      <c r="A48" s="108" t="s">
        <v>275</v>
      </c>
      <c r="B48" s="156" t="s">
        <v>323</v>
      </c>
    </row>
    <row r="49" spans="1:2" ht="15.75" thickBot="1" x14ac:dyDescent="0.3">
      <c r="A49" s="108" t="s">
        <v>284</v>
      </c>
      <c r="B49" s="156" t="s">
        <v>323</v>
      </c>
    </row>
    <row r="50" spans="1:2" ht="15.75" thickBot="1" x14ac:dyDescent="0.3">
      <c r="A50" s="108" t="s">
        <v>285</v>
      </c>
      <c r="B50" s="156" t="s">
        <v>323</v>
      </c>
    </row>
    <row r="51" spans="1:2" ht="15.75" thickBot="1" x14ac:dyDescent="0.3">
      <c r="A51" s="108" t="s">
        <v>286</v>
      </c>
      <c r="B51" s="156" t="s">
        <v>323</v>
      </c>
    </row>
    <row r="52" spans="1:2" ht="15.75" thickBot="1" x14ac:dyDescent="0.3">
      <c r="A52" s="102" t="s">
        <v>287</v>
      </c>
      <c r="B52" s="156" t="s">
        <v>323</v>
      </c>
    </row>
    <row r="53" spans="1:2" ht="15.75" thickBot="1" x14ac:dyDescent="0.3">
      <c r="A53" s="102" t="s">
        <v>288</v>
      </c>
      <c r="B53" s="156" t="s">
        <v>323</v>
      </c>
    </row>
    <row r="54" spans="1:2" ht="15.75" thickBot="1" x14ac:dyDescent="0.3">
      <c r="A54" s="102" t="s">
        <v>289</v>
      </c>
      <c r="B54" s="156" t="s">
        <v>323</v>
      </c>
    </row>
    <row r="55" spans="1:2" ht="15.75" thickBot="1" x14ac:dyDescent="0.3">
      <c r="A55" s="103" t="s">
        <v>290</v>
      </c>
      <c r="B55" s="156" t="s">
        <v>323</v>
      </c>
    </row>
    <row r="56" spans="1:2" ht="15.75" customHeight="1" thickBot="1" x14ac:dyDescent="0.3">
      <c r="A56" s="107" t="s">
        <v>291</v>
      </c>
      <c r="B56" s="197" t="s">
        <v>362</v>
      </c>
    </row>
    <row r="57" spans="1:2" ht="15.75" thickBot="1" x14ac:dyDescent="0.3">
      <c r="A57" s="109" t="s">
        <v>292</v>
      </c>
      <c r="B57" s="197"/>
    </row>
    <row r="58" spans="1:2" ht="15.75" thickBot="1" x14ac:dyDescent="0.3">
      <c r="A58" s="109" t="s">
        <v>293</v>
      </c>
      <c r="B58" s="197"/>
    </row>
    <row r="59" spans="1:2" ht="15.75" thickBot="1" x14ac:dyDescent="0.3">
      <c r="A59" s="109" t="s">
        <v>294</v>
      </c>
      <c r="B59" s="197"/>
    </row>
    <row r="60" spans="1:2" ht="15.75" thickBot="1" x14ac:dyDescent="0.3">
      <c r="A60" s="109" t="s">
        <v>295</v>
      </c>
      <c r="B60" s="197"/>
    </row>
    <row r="61" spans="1:2" ht="15.75" thickBot="1" x14ac:dyDescent="0.3">
      <c r="A61" s="110" t="s">
        <v>296</v>
      </c>
      <c r="B61" s="197"/>
    </row>
    <row r="62" spans="1:2" ht="30.75" thickBot="1" x14ac:dyDescent="0.3">
      <c r="A62" s="108" t="s">
        <v>297</v>
      </c>
      <c r="B62" s="156" t="s">
        <v>323</v>
      </c>
    </row>
    <row r="63" spans="1:2" ht="29.25" thickBot="1" x14ac:dyDescent="0.3">
      <c r="A63" s="102" t="s">
        <v>298</v>
      </c>
      <c r="B63" s="156" t="s">
        <v>323</v>
      </c>
    </row>
    <row r="64" spans="1:2" ht="15.75" thickBot="1" x14ac:dyDescent="0.3">
      <c r="A64" s="108" t="s">
        <v>275</v>
      </c>
      <c r="B64" s="156" t="s">
        <v>323</v>
      </c>
    </row>
    <row r="65" spans="1:2" ht="15.75" thickBot="1" x14ac:dyDescent="0.3">
      <c r="A65" s="108" t="s">
        <v>299</v>
      </c>
      <c r="B65" s="156" t="s">
        <v>323</v>
      </c>
    </row>
    <row r="66" spans="1:2" ht="15.75" thickBot="1" x14ac:dyDescent="0.3">
      <c r="A66" s="108" t="s">
        <v>300</v>
      </c>
      <c r="B66" s="156" t="s">
        <v>323</v>
      </c>
    </row>
    <row r="67" spans="1:2" ht="15.75" thickBot="1" x14ac:dyDescent="0.3">
      <c r="A67" s="111" t="s">
        <v>301</v>
      </c>
      <c r="B67" s="156" t="s">
        <v>323</v>
      </c>
    </row>
    <row r="68" spans="1:2" ht="15.75" thickBot="1" x14ac:dyDescent="0.3">
      <c r="A68" s="102" t="s">
        <v>302</v>
      </c>
      <c r="B68" s="156" t="s">
        <v>323</v>
      </c>
    </row>
    <row r="69" spans="1:2" ht="15.75" thickBot="1" x14ac:dyDescent="0.3">
      <c r="A69" s="109" t="s">
        <v>303</v>
      </c>
      <c r="B69" s="156" t="s">
        <v>323</v>
      </c>
    </row>
    <row r="70" spans="1:2" ht="15.75" thickBot="1" x14ac:dyDescent="0.3">
      <c r="A70" s="109" t="s">
        <v>304</v>
      </c>
      <c r="B70" s="156" t="s">
        <v>323</v>
      </c>
    </row>
    <row r="71" spans="1:2" ht="15.75" thickBot="1" x14ac:dyDescent="0.3">
      <c r="A71" s="109" t="s">
        <v>305</v>
      </c>
      <c r="B71" s="156" t="s">
        <v>323</v>
      </c>
    </row>
    <row r="72" spans="1:2" ht="29.25" thickBot="1" x14ac:dyDescent="0.3">
      <c r="A72" s="112" t="s">
        <v>306</v>
      </c>
      <c r="B72" s="156" t="s">
        <v>323</v>
      </c>
    </row>
    <row r="73" spans="1:2" ht="28.5" customHeight="1" thickBot="1" x14ac:dyDescent="0.3">
      <c r="A73" s="107" t="s">
        <v>307</v>
      </c>
      <c r="B73" s="195"/>
    </row>
    <row r="74" spans="1:2" ht="15.75" thickBot="1" x14ac:dyDescent="0.3">
      <c r="A74" s="109" t="s">
        <v>308</v>
      </c>
      <c r="B74" s="195"/>
    </row>
    <row r="75" spans="1:2" ht="15.75" thickBot="1" x14ac:dyDescent="0.3">
      <c r="A75" s="109" t="s">
        <v>309</v>
      </c>
      <c r="B75" s="195"/>
    </row>
    <row r="76" spans="1:2" ht="15.75" thickBot="1" x14ac:dyDescent="0.3">
      <c r="A76" s="109" t="s">
        <v>310</v>
      </c>
      <c r="B76" s="195"/>
    </row>
    <row r="77" spans="1:2" ht="15.75" thickBot="1" x14ac:dyDescent="0.3">
      <c r="A77" s="109" t="s">
        <v>311</v>
      </c>
      <c r="B77" s="195"/>
    </row>
    <row r="78" spans="1:2" ht="15.75" thickBot="1" x14ac:dyDescent="0.3">
      <c r="A78" s="113" t="s">
        <v>312</v>
      </c>
      <c r="B78" s="195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2021-03-25T06:10:48Z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